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4308d0777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03a70ab896c24f13"/>
    <x:sheet xmlns:r="http://schemas.openxmlformats.org/officeDocument/2006/relationships" name="Veículos" sheetId="2" r:id="Rc89b7d99b85d476b"/>
    <x:sheet xmlns:r="http://schemas.openxmlformats.org/officeDocument/2006/relationships" name="Locatários" sheetId="3" r:id="R5eb4e2ef5d474c44"/>
    <x:sheet xmlns:r="http://schemas.openxmlformats.org/officeDocument/2006/relationships" name="Aluguéis" sheetId="4" r:id="R50e917491d414abc"/>
    <x:sheet xmlns:r="http://schemas.openxmlformats.org/officeDocument/2006/relationships" name="Pagamentos" sheetId="5" r:id="R18ac00c7fd46452c"/>
    <x:sheet xmlns:r="http://schemas.openxmlformats.org/officeDocument/2006/relationships" name="Despesas" sheetId="6" r:id="R7999f211123547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&quot; #,##0.00"/>
    <x:numFmt numFmtId="202" formatCode="#,##0"/>
  </x:numFmts>
  <x:fonts count="12">
    <x:font>
      <x:sz val="11"/>
      <x:name val="Carlito"/>
    </x:font>
    <x:font>
      <x:b/>
      <x:sz val="20"/>
      <x:color rgb="FFFFFFFF"/>
      <x:name val="Carlito"/>
    </x:font>
    <x:font>
      <x:i/>
      <x:sz val="10"/>
      <x:color rgb="FF132D2D"/>
      <x:name val="Carlito"/>
    </x:font>
    <x:font>
      <x:sz val="9"/>
      <x:color rgb="FF647676"/>
      <x:name val="Carlito"/>
    </x:font>
    <x:font>
      <x:b/>
      <x:sz val="10"/>
      <x:color rgb="FFFFFFFF"/>
      <x:name val="Carlito"/>
    </x:font>
    <x:font>
      <x:sz val="10"/>
      <x:color rgb="FF132D2D"/>
      <x:name val="Carlito"/>
    </x:font>
    <x:font>
      <x:b/>
      <x:sz val="21"/>
      <x:color rgb="FFFFFFFF"/>
      <x:name val="Carlito"/>
    </x:font>
    <x:font>
      <x:b/>
      <x:sz val="18"/>
      <x:color rgb="FF132D2D"/>
      <x:name val="Carlito"/>
    </x:font>
    <x:font>
      <x:b/>
      <x:sz val="11"/>
      <x:color rgb="FFFFFFFF"/>
      <x:name val="Carlito"/>
    </x:font>
    <x:font>
      <x:b/>
      <x:sz val="10"/>
      <x:color rgb="FF647676"/>
      <x:name val="Carlito"/>
    </x:font>
    <x:font>
      <x:b/>
      <x:sz val="12"/>
      <x:color rgb="FF153F3E"/>
      <x:name val="Carlito"/>
    </x:font>
    <x:font>
      <x:b/>
      <x:sz val="11"/>
      <x:color rgb="FF153F3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53F3E"/>
      </x:patternFill>
    </x:fill>
    <x:fill>
      <x:patternFill patternType="solid">
        <x:fgColor rgb="FFDFF4EB"/>
      </x:patternFill>
    </x:fill>
    <x:fill>
      <x:patternFill patternType="solid">
        <x:fgColor rgb="FFF5F8F4"/>
      </x:patternFill>
    </x:fill>
    <x:fill>
      <x:patternFill patternType="solid">
        <x:fgColor rgb="FF087F78"/>
      </x:patternFill>
    </x:fill>
    <x:fill>
      <x:patternFill patternType="solid">
        <x:fgColor rgb="FFFFFFFF"/>
      </x:patternFill>
    </x:fill>
  </x:fills>
  <x:borders count="19">
    <x:border/>
    <x:border>
      <x:left style="thin">
        <x:color rgb="FF153F3E"/>
      </x:left>
      <x:top style="thin">
        <x:color rgb="FF153F3E"/>
      </x:top>
      <x:bottom style="thin">
        <x:color rgb="FF153F3E"/>
      </x:bottom>
    </x:border>
    <x:border>
      <x:top style="thin">
        <x:color rgb="FF153F3E"/>
      </x:top>
      <x:bottom style="thin">
        <x:color rgb="FF153F3E"/>
      </x:bottom>
    </x:border>
    <x:border>
      <x:right style="thin">
        <x:color rgb="FF153F3E"/>
      </x:right>
      <x:top style="thin">
        <x:color rgb="FF153F3E"/>
      </x:top>
      <x:bottom style="thin">
        <x:color rgb="FF153F3E"/>
      </x:bottom>
    </x:border>
    <x:border>
      <x:bottom style="thin">
        <x:color rgb="FFDCE6DF"/>
      </x:bottom>
    </x:border>
    <x:border>
      <x:top style="thin">
        <x:color rgb="FFDCE6DF"/>
      </x:top>
      <x:bottom style="thin">
        <x:color rgb="FFDCE6DF"/>
      </x:bottom>
    </x:border>
    <x:border>
      <x:left style="thin">
        <x:color rgb="FFDCE6DF"/>
      </x:left>
      <x:top style="thin">
        <x:color rgb="FFDCE6DF"/>
      </x:top>
    </x:border>
    <x:border>
      <x:top style="thin">
        <x:color rgb="FFDCE6DF"/>
      </x:top>
    </x:border>
    <x:border>
      <x:right style="thin">
        <x:color rgb="FFDCE6DF"/>
      </x:right>
      <x:top style="thin">
        <x:color rgb="FFDCE6DF"/>
      </x:top>
    </x:border>
    <x:border>
      <x:left style="thin">
        <x:color rgb="FFDCE6DF"/>
      </x:left>
      <x:bottom style="thin">
        <x:color rgb="FFDCE6DF"/>
      </x:bottom>
    </x:border>
    <x:border>
      <x:right style="thin">
        <x:color rgb="FFDCE6DF"/>
      </x:right>
      <x:bottom style="thin">
        <x:color rgb="FFDCE6DF"/>
      </x:bottom>
    </x:border>
    <x:border>
      <x:left style="thin">
        <x:color rgb="FFDCE6DF"/>
      </x:left>
      <x:right style="thin">
        <x:color rgb="FFDCE6DF"/>
      </x:right>
      <x:bottom style="thin">
        <x:color rgb="FFDCE6DF"/>
      </x:bottom>
    </x:border>
    <x:border>
      <x:right style="thin">
        <x:color rgb="FFDCE6DF"/>
      </x:right>
      <x:top style="thin">
        <x:color rgb="FFDCE6DF"/>
      </x:top>
      <x:bottom style="thin">
        <x:color rgb="FFDCE6DF"/>
      </x:bottom>
    </x:border>
    <x:border>
      <x:left style="thin">
        <x:color rgb="FFDCE6DF"/>
      </x:left>
      <x:right style="thin">
        <x:color rgb="FFDCE6DF"/>
      </x:right>
      <x:top style="thin">
        <x:color rgb="FFDCE6DF"/>
      </x:top>
      <x:bottom style="thin">
        <x:color rgb="FFDCE6DF"/>
      </x:bottom>
    </x:border>
    <x:border>
      <x:left style="thin">
        <x:color rgb="FFDCE6DF"/>
      </x:left>
      <x:top style="thin">
        <x:color rgb="FFDCE6DF"/>
      </x:top>
      <x:bottom style="thin">
        <x:color rgb="FFDCE6DF"/>
      </x:bottom>
    </x:border>
    <x:border>
      <x:left style="thin">
        <x:color rgb="FFDCE6DF"/>
      </x:left>
      <x:right style="thin">
        <x:color rgb="FFDCE6DF"/>
      </x:right>
      <x:top style="thin">
        <x:color rgb="FFDCE6DF"/>
      </x:top>
    </x:border>
    <x:border>
      <x:left style="thin">
        <x:color rgb="FF087F78"/>
      </x:left>
      <x:top style="thin">
        <x:color rgb="FF087F78"/>
      </x:top>
      <x:bottom style="thin">
        <x:color rgb="FF087F78"/>
      </x:bottom>
    </x:border>
    <x:border>
      <x:top style="thin">
        <x:color rgb="FF087F78"/>
      </x:top>
      <x:bottom style="thin">
        <x:color rgb="FF087F78"/>
      </x:bottom>
    </x:border>
    <x:border>
      <x:right style="thin">
        <x:color rgb="FF087F78"/>
      </x:right>
      <x:top style="thin">
        <x:color rgb="FF087F78"/>
      </x:top>
      <x:bottom style="thin">
        <x:color rgb="FF087F78"/>
      </x:bottom>
    </x:border>
  </x:borders>
  <x:cellStyleXfs count="1">
    <x:xf numFmtId="0" fontId="0" fillId="0" borderId="0"/>
  </x:cellStyleXfs>
  <x:cellXfs count="16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5" fillId="0" borderId="4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4" xfId="0" applyNumberFormat="1" applyFont="1" applyFill="1" applyBorder="1"/>
    <x:xf numFmtId="0" fontId="7" fillId="6" borderId="10" xfId="0" applyNumberFormat="1" applyFont="1" applyFill="1" applyBorder="1"/>
    <x:xf numFmtId="201" fontId="7" fillId="6" borderId="6" xfId="0" applyNumberFormat="1" applyFont="1" applyFill="1" applyBorder="1"/>
    <x:xf numFmtId="201" fontId="7" fillId="6" borderId="7" xfId="0" applyNumberFormat="1" applyFont="1" applyFill="1" applyBorder="1"/>
    <x:xf numFmtId="201" fontId="7" fillId="6" borderId="8" xfId="0" applyNumberFormat="1" applyFont="1" applyFill="1" applyBorder="1"/>
    <x:xf numFmtId="201" fontId="7" fillId="6" borderId="9" xfId="0" applyNumberFormat="1" applyFont="1" applyFill="1" applyBorder="1"/>
    <x:xf numFmtId="201" fontId="7" fillId="6" borderId="4" xfId="0" applyNumberFormat="1" applyFont="1" applyFill="1" applyBorder="1"/>
    <x:xf numFmtId="201" fontId="7" fillId="6" borderId="10" xfId="0" applyNumberFormat="1" applyFont="1" applyFill="1" applyBorder="1"/>
    <x:xf numFmtId="201" fontId="7" fillId="6" borderId="6" xfId="0" applyNumberFormat="1" applyFont="1" applyFill="1" applyBorder="1" applyAlignment="1">
      <x:alignment horizontal="center"/>
    </x:xf>
    <x:xf numFmtId="201" fontId="7" fillId="6" borderId="7" xfId="0" applyNumberFormat="1" applyFont="1" applyFill="1" applyBorder="1" applyAlignment="1">
      <x:alignment horizontal="center"/>
    </x:xf>
    <x:xf numFmtId="201" fontId="7" fillId="6" borderId="8" xfId="0" applyNumberFormat="1" applyFont="1" applyFill="1" applyBorder="1" applyAlignment="1">
      <x:alignment horizontal="center"/>
    </x:xf>
    <x:xf numFmtId="201" fontId="7" fillId="6" borderId="9" xfId="0" applyNumberFormat="1" applyFont="1" applyFill="1" applyBorder="1" applyAlignment="1">
      <x:alignment horizontal="center"/>
    </x:xf>
    <x:xf numFmtId="201" fontId="7" fillId="6" borderId="4" xfId="0" applyNumberFormat="1" applyFont="1" applyFill="1" applyBorder="1" applyAlignment="1">
      <x:alignment horizontal="center"/>
    </x:xf>
    <x:xf numFmtId="201" fontId="7" fillId="6" borderId="10" xfId="0" applyNumberFormat="1" applyFont="1" applyFill="1" applyBorder="1" applyAlignment="1">
      <x:alignment horizontal="center"/>
    </x:xf>
    <x:xf numFmtId="201" fontId="7" fillId="6" borderId="6" xfId="0" applyNumberFormat="1" applyFont="1" applyFill="1" applyBorder="1" applyAlignment="1">
      <x:alignment horizontal="center" vertical="center"/>
    </x:xf>
    <x:xf numFmtId="201" fontId="7" fillId="6" borderId="7" xfId="0" applyNumberFormat="1" applyFont="1" applyFill="1" applyBorder="1" applyAlignment="1">
      <x:alignment horizontal="center" vertical="center"/>
    </x:xf>
    <x:xf numFmtId="201" fontId="7" fillId="6" borderId="8" xfId="0" applyNumberFormat="1" applyFont="1" applyFill="1" applyBorder="1" applyAlignment="1">
      <x:alignment horizontal="center" vertical="center"/>
    </x:xf>
    <x:xf numFmtId="201" fontId="7" fillId="6" borderId="9" xfId="0" applyNumberFormat="1" applyFont="1" applyFill="1" applyBorder="1" applyAlignment="1">
      <x:alignment horizontal="center" vertical="center"/>
    </x:xf>
    <x:xf numFmtId="201" fontId="7" fillId="6" borderId="4" xfId="0" applyNumberFormat="1" applyFont="1" applyFill="1" applyBorder="1" applyAlignment="1">
      <x:alignment horizontal="center" vertical="center"/>
    </x:xf>
    <x:xf numFmtId="201" fontId="7" fillId="6" borderId="10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0" fontId="5" fillId="6" borderId="9" xfId="0" applyNumberFormat="1" applyFont="1" applyFill="1" applyBorder="1"/>
    <x:xf numFmtId="0" fontId="5" fillId="6" borderId="12" xfId="0" applyNumberFormat="1" applyFont="1" applyFill="1" applyBorder="1"/>
    <x:xf numFmtId="0" fontId="5" fillId="6" borderId="13" xfId="0" applyNumberFormat="1" applyFont="1" applyFill="1" applyBorder="1"/>
    <x:xf numFmtId="0" fontId="5" fillId="6" borderId="14" xfId="0" applyNumberFormat="1" applyFont="1" applyFill="1" applyBorder="1"/>
    <x:xf numFmtId="0" fontId="5" fillId="6" borderId="8" xfId="0" applyNumberFormat="1" applyFont="1" applyFill="1" applyBorder="1"/>
    <x:xf numFmtId="0" fontId="5" fillId="6" borderId="15" xfId="0" applyNumberFormat="1" applyFont="1" applyFill="1" applyBorder="1"/>
    <x:xf numFmtId="0" fontId="5" fillId="6" borderId="6" xfId="0" applyNumberFormat="1" applyFont="1" applyFill="1" applyBorder="1"/>
    <x:xf numFmtId="0" fontId="5" fillId="6" borderId="10" xfId="0" applyNumberFormat="1" applyFont="1" applyFill="1" applyBorder="1" applyAlignment="1">
      <x:alignment vertical="center"/>
    </x:xf>
    <x:xf numFmtId="0" fontId="5" fillId="6" borderId="11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2" xfId="0" applyNumberFormat="1" applyFont="1" applyFill="1" applyBorder="1" applyAlignment="1">
      <x:alignment vertical="center"/>
    </x:xf>
    <x:xf numFmtId="0" fontId="5" fillId="6" borderId="13" xfId="0" applyNumberFormat="1" applyFont="1" applyFill="1" applyBorder="1" applyAlignment="1">
      <x:alignment vertical="center"/>
    </x:xf>
    <x:xf numFmtId="0" fontId="5" fillId="6" borderId="14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/>
    </x:xf>
    <x:xf numFmtId="0" fontId="5" fillId="6" borderId="15" xfId="0" applyNumberFormat="1" applyFont="1" applyFill="1" applyBorder="1" applyAlignment="1">
      <x:alignment vertical="center"/>
    </x:xf>
    <x:xf numFmtId="0" fontId="5" fillId="6" borderId="6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/>
    </x:xf>
    <x:xf numFmtId="0" fontId="9" fillId="6" borderId="11" xfId="0" applyNumberFormat="1" applyFont="1" applyFill="1" applyBorder="1" applyAlignment="1">
      <x:alignment vertical="center"/>
    </x:xf>
    <x:xf numFmtId="0" fontId="9" fillId="6" borderId="12" xfId="0" applyNumberFormat="1" applyFont="1" applyFill="1" applyBorder="1" applyAlignment="1">
      <x:alignment vertical="center"/>
    </x:xf>
    <x:xf numFmtId="0" fontId="9" fillId="6" borderId="13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 applyAlignment="1">
      <x:alignment vertical="center"/>
    </x:xf>
    <x:xf numFmtId="0" fontId="9" fillId="6" borderId="15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0" fontId="5" fillId="4" borderId="9" xfId="0" applyNumberFormat="1" applyFont="1" applyFill="1" applyBorder="1" applyAlignment="1">
      <x:alignment vertical="center"/>
    </x:xf>
    <x:xf numFmtId="0" fontId="5" fillId="4" borderId="13" xfId="0" applyNumberFormat="1" applyFont="1" applyFill="1" applyBorder="1" applyAlignment="1">
      <x:alignment vertical="center"/>
    </x:xf>
    <x:xf numFmtId="0" fontId="5" fillId="4" borderId="14" xfId="0" applyNumberFormat="1" applyFont="1" applyFill="1" applyBorder="1" applyAlignment="1">
      <x:alignment vertical="center"/>
    </x:xf>
    <x:xf numFmtId="0" fontId="5" fillId="4" borderId="1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10" fillId="4" borderId="11" xfId="0" applyNumberFormat="1" applyFont="1" applyFill="1" applyBorder="1" applyAlignment="1">
      <x:alignment vertical="center"/>
    </x:xf>
    <x:xf numFmtId="0" fontId="10" fillId="4" borderId="9" xfId="0" applyNumberFormat="1" applyFont="1" applyFill="1" applyBorder="1" applyAlignment="1">
      <x:alignment vertical="center"/>
    </x:xf>
    <x:xf numFmtId="0" fontId="10" fillId="4" borderId="13" xfId="0" applyNumberFormat="1" applyFont="1" applyFill="1" applyBorder="1" applyAlignment="1">
      <x:alignment vertical="center"/>
    </x:xf>
    <x:xf numFmtId="0" fontId="10" fillId="4" borderId="14" xfId="0" applyNumberFormat="1" applyFont="1" applyFill="1" applyBorder="1" applyAlignment="1">
      <x:alignment vertical="center"/>
    </x:xf>
    <x:xf numFmtId="0" fontId="10" fillId="4" borderId="15" xfId="0" applyNumberFormat="1" applyFont="1" applyFill="1" applyBorder="1" applyAlignment="1">
      <x:alignment vertical="center"/>
    </x:xf>
    <x:xf numFmtId="0" fontId="10" fillId="4" borderId="6" xfId="0" applyNumberFormat="1" applyFont="1" applyFill="1" applyBorder="1" applyAlignment="1">
      <x:alignment vertical="center"/>
    </x:xf>
    <x:xf numFmtId="0" fontId="10" fillId="4" borderId="11" xfId="0" applyNumberFormat="1" applyFont="1" applyFill="1" applyBorder="1" applyAlignment="1">
      <x:alignment horizontal="center" vertical="center"/>
    </x:xf>
    <x:xf numFmtId="0" fontId="10" fillId="4" borderId="9" xfId="0" applyNumberFormat="1" applyFont="1" applyFill="1" applyBorder="1" applyAlignment="1">
      <x:alignment horizontal="center" vertical="center"/>
    </x:xf>
    <x:xf numFmtId="0" fontId="10" fillId="4" borderId="13" xfId="0" applyNumberFormat="1" applyFont="1" applyFill="1" applyBorder="1" applyAlignment="1">
      <x:alignment horizontal="center" vertical="center"/>
    </x:xf>
    <x:xf numFmtId="0" fontId="10" fillId="4" borderId="14" xfId="0" applyNumberFormat="1" applyFont="1" applyFill="1" applyBorder="1" applyAlignment="1">
      <x:alignment horizontal="center" vertical="center"/>
    </x:xf>
    <x:xf numFmtId="0" fontId="10" fillId="4" borderId="15" xfId="0" applyNumberFormat="1" applyFont="1" applyFill="1" applyBorder="1" applyAlignment="1">
      <x:alignment horizontal="center" vertical="center"/>
    </x:xf>
    <x:xf numFmtId="0" fontId="10" fillId="4" borderId="6" xfId="0" applyNumberFormat="1" applyFont="1" applyFill="1" applyBorder="1" applyAlignment="1">
      <x:alignment horizontal="center" vertical="center"/>
    </x:xf>
    <x:xf numFmtId="202" fontId="10" fillId="4" borderId="11" xfId="0" applyNumberFormat="1" applyFont="1" applyFill="1" applyBorder="1" applyAlignment="1">
      <x:alignment horizontal="center" vertical="center"/>
    </x:xf>
    <x:xf numFmtId="202" fontId="10" fillId="4" borderId="9" xfId="0" applyNumberFormat="1" applyFont="1" applyFill="1" applyBorder="1" applyAlignment="1">
      <x:alignment horizontal="center" vertical="center"/>
    </x:xf>
    <x:xf numFmtId="202" fontId="10" fillId="4" borderId="13" xfId="0" applyNumberFormat="1" applyFont="1" applyFill="1" applyBorder="1" applyAlignment="1">
      <x:alignment horizontal="center" vertical="center"/>
    </x:xf>
    <x:xf numFmtId="202" fontId="10" fillId="4" borderId="14" xfId="0" applyNumberFormat="1" applyFont="1" applyFill="1" applyBorder="1" applyAlignment="1">
      <x:alignment horizontal="center" vertical="center"/>
    </x:xf>
    <x:xf numFmtId="201" fontId="10" fillId="4" borderId="15" xfId="0" applyNumberFormat="1" applyFont="1" applyFill="1" applyBorder="1" applyAlignment="1">
      <x:alignment horizontal="center" vertical="center"/>
    </x:xf>
    <x:xf numFmtId="201" fontId="10" fillId="4" borderId="6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/>
    <x:xf numFmtId="0" fontId="5" fillId="4" borderId="10" xfId="0" applyNumberFormat="1" applyFont="1" applyFill="1" applyBorder="1"/>
    <x:xf numFmtId="0" fontId="5" fillId="4" borderId="11" xfId="0" applyNumberFormat="1" applyFont="1" applyFill="1" applyBorder="1"/>
    <x:xf numFmtId="0" fontId="5" fillId="4" borderId="9" xfId="0" applyNumberFormat="1" applyFont="1" applyFill="1" applyBorder="1"/>
    <x:xf numFmtId="0" fontId="5" fillId="4" borderId="12" xfId="0" applyNumberFormat="1" applyFont="1" applyFill="1" applyBorder="1"/>
    <x:xf numFmtId="0" fontId="5" fillId="4" borderId="13" xfId="0" applyNumberFormat="1" applyFont="1" applyFill="1" applyBorder="1"/>
    <x:xf numFmtId="0" fontId="5" fillId="4" borderId="14" xfId="0" applyNumberFormat="1" applyFont="1" applyFill="1" applyBorder="1"/>
    <x:xf numFmtId="0" fontId="5" fillId="4" borderId="8" xfId="0" applyNumberFormat="1" applyFont="1" applyFill="1" applyBorder="1"/>
    <x:xf numFmtId="0" fontId="5" fillId="4" borderId="15" xfId="0" applyNumberFormat="1" applyFont="1" applyFill="1" applyBorder="1"/>
    <x:xf numFmtId="0" fontId="5" fillId="4" borderId="6" xfId="0" applyNumberFormat="1" applyFont="1" applyFill="1" applyBorder="1"/>
    <x:xf numFmtId="0" fontId="5" fillId="4" borderId="10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wrapText="1"/>
    </x:xf>
    <x:xf numFmtId="0" fontId="5" fillId="4" borderId="9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wrapText="1"/>
    </x:xf>
    <x:xf numFmtId="0" fontId="5" fillId="4" borderId="13" xfId="0" applyNumberFormat="1" applyFont="1" applyFill="1" applyBorder="1" applyAlignment="1">
      <x:alignment wrapText="1"/>
    </x:xf>
    <x:xf numFmtId="0" fontId="5" fillId="4" borderId="14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1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9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8" xfId="0" applyNumberFormat="1" applyFont="1" applyFill="1" applyBorder="1" applyAlignment="1">
      <x:alignment vertical="center" wrapText="1"/>
    </x:xf>
    <x:xf numFmtId="0" fontId="5" fillId="4" borderId="1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/>
    <x:xf numFmtId="0" fontId="11" fillId="3" borderId="16" xfId="0" applyNumberFormat="1" applyFont="1" applyFill="1" applyBorder="1"/>
    <x:xf numFmtId="0" fontId="11" fillId="3" borderId="17" xfId="0" applyNumberFormat="1" applyFont="1" applyFill="1" applyBorder="1"/>
    <x:xf numFmtId="0" fontId="11" fillId="3" borderId="18" xfId="0" applyNumberFormat="1" applyFont="1" applyFill="1" applyBorder="1"/>
    <x:xf numFmtId="0" fontId="11" fillId="3" borderId="16" xfId="0" applyNumberFormat="1" applyFont="1" applyFill="1" applyBorder="1" applyAlignment="1">
      <x:alignment wrapText="1"/>
    </x:xf>
    <x:xf numFmtId="0" fontId="11" fillId="3" borderId="17" xfId="0" applyNumberFormat="1" applyFont="1" applyFill="1" applyBorder="1" applyAlignment="1">
      <x:alignment wrapText="1"/>
    </x:xf>
    <x:xf numFmtId="0" fontId="11" fillId="3" borderId="18" xfId="0" applyNumberFormat="1" applyFont="1" applyFill="1" applyBorder="1" applyAlignment="1">
      <x:alignment wrapText="1"/>
    </x:xf>
    <x:xf numFmtId="0" fontId="11" fillId="3" borderId="16" xfId="0" applyNumberFormat="1" applyFont="1" applyFill="1" applyBorder="1" applyAlignment="1">
      <x:alignment horizontal="center" wrapText="1"/>
    </x:xf>
    <x:xf numFmtId="0" fontId="11" fillId="3" borderId="17" xfId="0" applyNumberFormat="1" applyFont="1" applyFill="1" applyBorder="1" applyAlignment="1">
      <x:alignment horizontal="center" wrapText="1"/>
    </x:xf>
    <x:xf numFmtId="0" fontId="11" fillId="3" borderId="18" xfId="0" applyNumberFormat="1" applyFont="1" applyFill="1" applyBorder="1" applyAlignment="1">
      <x:alignment horizontal="center" wrapText="1"/>
    </x:xf>
    <x:xf numFmtId="0" fontId="11" fillId="3" borderId="16" xfId="0" applyNumberFormat="1" applyFont="1" applyFill="1" applyBorder="1" applyAlignment="1">
      <x:alignment horizontal="center" vertical="center" wrapText="1"/>
    </x:xf>
    <x:xf numFmtId="0" fontId="11" fillId="3" borderId="17" xfId="0" applyNumberFormat="1" applyFont="1" applyFill="1" applyBorder="1" applyAlignment="1">
      <x:alignment horizontal="center" vertical="center" wrapText="1"/>
    </x:xf>
    <x:xf numFmtId="0" fontId="11" fillId="3" borderId="18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4"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C94E4E"/>
      </x:font>
      <x:fill>
        <x:patternFill patternType="solid">
          <x:bgColor rgb="FFFFF0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C94E4E"/>
      </x:font>
      <x:fill>
        <x:patternFill patternType="solid">
          <x:bgColor rgb="FFFFF0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C94E4E"/>
      </x:font>
      <x:fill>
        <x:patternFill patternType="solid">
          <x:bgColor rgb="FFFFF0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17835F"/>
      </x:font>
      <x:fill>
        <x:patternFill patternType="solid">
          <x:bgColor rgb="FFE6F6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  <x:dxf>
      <x:font>
        <x:b/>
        <x:color rgb="FFC94E4E"/>
      </x:font>
      <x:fill>
        <x:patternFill patternType="solid">
          <x:bgColor rgb="FFFFF0EE"/>
        </x:patternFill>
      </x:fill>
    </x:dxf>
    <x:dxf>
      <x:font>
        <x:b/>
        <x:color rgb="FFB56A1F"/>
      </x:font>
      <x:fill>
        <x:patternFill patternType="solid">
          <x:bgColor rgb="FFFF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4b45a3de7426c" /><Relationship Type="http://schemas.openxmlformats.org/officeDocument/2006/relationships/theme" Target="/xl/theme/theme1.xml" Id="Rf0de1ee5f5034b5c" /><Relationship Type="http://schemas.openxmlformats.org/officeDocument/2006/relationships/sharedStrings" Target="/xl/sharedStrings.xml" Id="Rc3bcdcc4bcec4a55" /><Relationship Type="http://schemas.openxmlformats.org/officeDocument/2006/relationships/worksheet" Target="/xl/worksheets/sheet1.xml" Id="R03a70ab896c24f13" /><Relationship Type="http://schemas.openxmlformats.org/officeDocument/2006/relationships/worksheet" Target="/xl/worksheets/sheet2.xml" Id="Rc89b7d99b85d476b" /><Relationship Type="http://schemas.openxmlformats.org/officeDocument/2006/relationships/worksheet" Target="/xl/worksheets/sheet3.xml" Id="R5eb4e2ef5d474c44" /><Relationship Type="http://schemas.openxmlformats.org/officeDocument/2006/relationships/worksheet" Target="/xl/worksheets/sheet4.xml" Id="R50e917491d414abc" /><Relationship Type="http://schemas.openxmlformats.org/officeDocument/2006/relationships/worksheet" Target="/xl/worksheets/sheet5.xml" Id="R18ac00c7fd46452c" /><Relationship Type="http://schemas.openxmlformats.org/officeDocument/2006/relationships/worksheet" Target="/xl/worksheets/sheet6.xml" Id="R7999f21112354720" /></Relationships>
</file>

<file path=xl/tables/table1.xml><?xml version="1.0" encoding="utf-8"?>
<x:table xmlns:x="http://schemas.openxmlformats.org/spreadsheetml/2006/main" id="1" name="VehiclesTable" displayName="VehiclesTable" ref="A5:F8" headerRowCount="1" totalsRowCount="0" totalsRowShown="0">
  <x:tableColumns count="6">
    <x:tableColumn id="1" name="ID do veículo"/>
    <x:tableColumn id="2" name="Identificação"/>
    <x:tableColumn id="3" name="Placa"/>
    <x:tableColumn id="4" name="Tipo"/>
    <x:tableColumn id="5" name="Status"/>
    <x:tableColumn id="6" name="Observaçõ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RentersTable" displayName="RentersTable" ref="A5:F8" headerRowCount="1" totalsRowCount="0" totalsRowShown="0">
  <x:tableColumns count="6">
    <x:tableColumn id="1" name="ID do locatário"/>
    <x:tableColumn id="2" name="Nome"/>
    <x:tableColumn id="3" name="Contato"/>
    <x:tableColumn id="4" name="ID do veículo atual"/>
    <x:tableColumn id="5" name="Início do vínculo"/>
    <x:tableColumn id="6" name="Statu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RentalsTable" displayName="RentalsTable" ref="A5:I8" headerRowCount="1" totalsRowCount="0" totalsRowShown="0">
  <x:tableColumns count="9">
    <x:tableColumn id="1" name="ID do aluguel"/>
    <x:tableColumn id="2" name="ID do locatário"/>
    <x:tableColumn id="3" name="ID do veículo"/>
    <x:tableColumn id="4" name="Início"/>
    <x:tableColumn id="5" name="Próximo vencimento"/>
    <x:tableColumn id="6" name="Valor"/>
    <x:tableColumn id="7" name="Periodicidade"/>
    <x:tableColumn id="8" name="Status"/>
    <x:tableColumn id="9" name="Observações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PaymentsTable" displayName="PaymentsTable" ref="A5:H9" headerRowCount="1" totalsRowCount="0" totalsRowShown="0">
  <x:tableColumns count="8">
    <x:tableColumn id="1" name="ID do pagamento"/>
    <x:tableColumn id="2" name="ID do aluguel"/>
    <x:tableColumn id="3" name="Locatário"/>
    <x:tableColumn id="4" name="Veículo"/>
    <x:tableColumn id="5" name="Vencimento"/>
    <x:tableColumn id="6" name="Valor"/>
    <x:tableColumn id="7" name="Data do pagamento"/>
    <x:tableColumn id="8" name="Status automático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ExpensesTable" displayName="ExpensesTable" ref="A5:G8" headerRowCount="1" totalsRowCount="0" totalsRowShown="0">
  <x:tableColumns count="7">
    <x:tableColumn id="1" name="ID da despesa"/>
    <x:tableColumn id="2" name="ID do veículo"/>
    <x:tableColumn id="3" name="Tipo"/>
    <x:tableColumn id="4" name="Descrição"/>
    <x:tableColumn id="5" name="Valor"/>
    <x:tableColumn id="6" name="Data"/>
    <x:tableColumn id="7" name="Statu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9c6f35a432747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063f7e4f77c458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6bcd89bad50437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c2098ae3fba4ed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718263b0aeb43d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8" customHeight="1">
      <x:c r="A1" s="37" t="str">
        <x:v>Controle de aluguel de veículos — Alugali</x:v>
      </x:c>
      <x:c r="B1" s="37"/>
      <x:c r="C1" s="37"/>
      <x:c r="D1" s="37"/>
      <x:c r="E1" s="37"/>
      <x:c r="F1" s="37"/>
      <x:c r="G1" s="37"/>
      <x:c r="H1" s="37"/>
    </x:row>
    <x:row r="2" ht="34" customHeight="1">
      <x:c r="A2" s="40" t="str">
        <x:v>Comece pelas abas Veículos e Locatários. Depois registre Aluguéis, Pagamentos e Despesas. Este resumo se atualiza pelas fórmulas.</x:v>
      </x:c>
      <x:c r="B2" s="40"/>
      <x:c r="C2" s="40"/>
      <x:c r="D2" s="40"/>
      <x:c r="E2" s="40"/>
      <x:c r="F2" s="40"/>
      <x:c r="G2" s="40"/>
      <x:c r="H2" s="40"/>
    </x:row>
    <x:row r="4">
      <x:c r="A4" s="42" t="str">
        <x:v>Total previsto</x:v>
      </x:c>
      <x:c r="B4" s="42"/>
      <x:c r="C4" s="42" t="str">
        <x:v>Total recebido</x:v>
      </x:c>
      <x:c r="D4" s="42"/>
      <x:c r="E4" s="42" t="str">
        <x:v>Valores pendentes</x:v>
      </x:c>
      <x:c r="F4" s="42"/>
      <x:c r="G4" s="42" t="str">
        <x:v>Despesas lançadas</x:v>
      </x:c>
      <x:c r="H4" s="42"/>
    </x:row>
    <x:row r="5" ht="27" customHeight="1">
      <x:c r="A5" s="63" t="n">
        <x:f>SUM('Pagamentos'!$F$6:$F$105)</x:f>
        <x:v>2850</x:v>
      </x:c>
      <x:c r="B5" s="64"/>
      <x:c r="C5" s="64" t="n">
        <x:f>SUMIF('Pagamentos'!$H$6:$H$105,"Pago",'Pagamentos'!$F$6:$F$105)</x:f>
        <x:v>2150</x:v>
      </x:c>
      <x:c r="D5" s="64"/>
      <x:c r="E5" s="64" t="n">
        <x:f>SUMIF('Pagamentos'!$H$6:$H$105,"Pendente",'Pagamentos'!$F$6:$F$105)+SUMIF('Pagamentos'!$H$6:$H$105,"Atrasado",'Pagamentos'!$F$6:$F$105)</x:f>
        <x:v>700</x:v>
      </x:c>
      <x:c r="F5" s="64"/>
      <x:c r="G5" s="64" t="n">
        <x:f>SUMIF('Despesas'!$G$6:$G$105,"Lançada",'Despesas'!$E$6:$E$105)</x:f>
        <x:v>330</x:v>
      </x:c>
      <x:c r="H5" s="65"/>
    </x:row>
    <x:row r="6" ht="27" customHeight="1">
      <x:c r="A6" s="66"/>
      <x:c r="B6" s="67"/>
      <x:c r="C6" s="67"/>
      <x:c r="D6" s="67"/>
      <x:c r="E6" s="67"/>
      <x:c r="F6" s="67"/>
      <x:c r="G6" s="67"/>
      <x:c r="H6" s="68"/>
    </x:row>
    <x:row r="8">
      <x:c r="A8" s="70" t="str">
        <x:v>Situação da operação</x:v>
      </x:c>
      <x:c r="B8" s="70"/>
      <x:c r="C8" s="70"/>
      <x:c r="D8" s="70"/>
      <x:c r="E8" s="70" t="str">
        <x:v>Como usar sem perder o controle</x:v>
      </x:c>
      <x:c r="F8" s="70"/>
      <x:c r="G8" s="70"/>
      <x:c r="H8" s="70"/>
    </x:row>
    <x:row r="9" ht="25" customHeight="1">
      <x:c r="A9" s="90" t="str">
        <x:v>Veículos cadastrados</x:v>
      </x:c>
      <x:c r="B9" s="91"/>
      <x:c r="C9" s="114" t="n">
        <x:f>COUNTA('Veículos'!$A$6:$A$105)</x:f>
        <x:v>3</x:v>
      </x:c>
      <x:c r="D9" s="115"/>
      <x:c r="E9" s="139" t="str">
        <x:v>1. Use IDs únicos e não os reutilize.</x:v>
      </x:c>
      <x:c r="F9" s="140"/>
      <x:c r="G9" s="140"/>
      <x:c r="H9" s="141"/>
    </x:row>
    <x:row r="10" ht="25" customHeight="1">
      <x:c r="A10" s="92" t="str">
        <x:v>Aluguéis ativos</x:v>
      </x:c>
      <x:c r="B10" s="93"/>
      <x:c r="C10" s="116" t="n">
        <x:f>COUNTIF('Aluguéis'!$H$6:$H$105,"Ativo")</x:f>
        <x:v>1</x:v>
      </x:c>
      <x:c r="D10" s="117"/>
      <x:c r="E10" s="142" t="str">
        <x:v>2. Crie uma linha por vencimento na aba Pagamentos.</x:v>
      </x:c>
      <x:c r="F10" s="143"/>
      <x:c r="G10" s="143"/>
      <x:c r="H10" s="144"/>
    </x:row>
    <x:row r="11" ht="25" customHeight="1">
      <x:c r="A11" s="92" t="str">
        <x:v>Pagamentos atrasados</x:v>
      </x:c>
      <x:c r="B11" s="93"/>
      <x:c r="C11" s="116" t="n">
        <x:f>COUNTIF('Pagamentos'!$H$6:$H$105,"Atrasado")</x:f>
        <x:v>1</x:v>
      </x:c>
      <x:c r="D11" s="117"/>
      <x:c r="E11" s="142" t="str">
        <x:v>3. Preencha a data de pagamento; o status muda automaticamente.</x:v>
      </x:c>
      <x:c r="F11" s="143"/>
      <x:c r="G11" s="143"/>
      <x:c r="H11" s="144"/>
    </x:row>
    <x:row r="12" ht="25" customHeight="1">
      <x:c r="A12" s="94" t="str">
        <x:v>Resultado recebido</x:v>
      </x:c>
      <x:c r="B12" s="95"/>
      <x:c r="C12" s="118" t="n">
        <x:f>SUMIF('Pagamentos'!$H$6:$H$105,"Pago",'Pagamentos'!$F$6:$F$105)-SUMIF('Despesas'!$G$6:$G$105,"Lançada",'Despesas'!$E$6:$E$105)</x:f>
        <x:v>1820</x:v>
      </x:c>
      <x:c r="D12" s="119"/>
      <x:c r="E12" s="145" t="str">
        <x:v>4. Faça uma cópia de segurança antes de grandes alterações.</x:v>
      </x:c>
      <x:c r="F12" s="146"/>
      <x:c r="G12" s="146"/>
      <x:c r="H12" s="147"/>
    </x:row>
    <x:row r="14" ht="34" customHeight="1">
      <x:c r="A14" s="158" t="str">
        <x:v>Quando esta planilha começar a exigir conferências manuais demais, organize seus veículos gratuitamente em https://alugali.com.br</x:v>
      </x:c>
      <x:c r="B14" s="159"/>
      <x:c r="C14" s="159"/>
      <x:c r="D14" s="159"/>
      <x:c r="E14" s="159"/>
      <x:c r="F14" s="159"/>
      <x:c r="G14" s="159"/>
      <x:c r="H14" s="160"/>
    </x:row>
  </x:sheetData>
  <x:mergeCells>
    <x:mergeCell ref="A1:H1"/>
    <x:mergeCell ref="A2:H2"/>
    <x:mergeCell ref="A4:B4"/>
    <x:mergeCell ref="C4:D4"/>
    <x:mergeCell ref="E4:F4"/>
    <x:mergeCell ref="G4:H4"/>
    <x:mergeCell ref="A5:B6"/>
    <x:mergeCell ref="C5:D6"/>
    <x:mergeCell ref="E5:F6"/>
    <x:mergeCell ref="G5:H6"/>
    <x:mergeCell ref="A8:D8"/>
    <x:mergeCell ref="E8:H8"/>
    <x:mergeCell ref="C9:D9"/>
    <x:mergeCell ref="C10:D10"/>
    <x:mergeCell ref="C11:D11"/>
    <x:mergeCell ref="C12:D12"/>
    <x:mergeCell ref="E9:H9"/>
    <x:mergeCell ref="E10:H10"/>
    <x:mergeCell ref="E11:H11"/>
    <x:mergeCell ref="E12:H12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15" hidden="0" customWidth="1"/>
    <x:col min="5" max="5" width="15" hidden="0" customWidth="1"/>
    <x:col min="6" max="6" width="28" hidden="0" customWidth="1"/>
  </x:cols>
  <x:sheetData>
    <x:row r="1" ht="34" customHeight="1">
      <x:c r="A1" s="3" t="str">
        <x:v>Veículos</x:v>
      </x:c>
      <x:c r="B1" s="3"/>
      <x:c r="C1" s="3"/>
      <x:c r="D1" s="3"/>
      <x:c r="E1" s="3"/>
      <x:c r="F1" s="3"/>
    </x:row>
    <x:row r="2" ht="30" customHeight="1">
      <x:c r="A2" s="7" t="str">
        <x:v>Cadastre cada carro ou moto uma única vez e use o mesmo ID nas outras abas.</x:v>
      </x:c>
      <x:c r="B2" s="7"/>
      <x:c r="C2" s="7"/>
      <x:c r="D2" s="7"/>
      <x:c r="E2" s="7"/>
      <x:c r="F2" s="7"/>
    </x:row>
    <x:row r="3" ht="22" customHeight="1">
      <x:c r="A3" s="10" t="str">
        <x:v>Dados de exemplo são fictícios. Substitua-os pelos dados da sua operação.</x:v>
      </x:c>
      <x:c r="B3" s="10"/>
      <x:c r="C3" s="10"/>
      <x:c r="D3" s="10"/>
      <x:c r="E3" s="10"/>
      <x:c r="F3" s="10"/>
    </x:row>
    <x:row r="5" ht="30" customHeight="1">
      <x:c r="A5" s="22" t="str">
        <x:v>ID do veículo</x:v>
      </x:c>
      <x:c r="B5" s="23" t="str">
        <x:v>Identificação</x:v>
      </x:c>
      <x:c r="C5" s="23" t="str">
        <x:v>Placa</x:v>
      </x:c>
      <x:c r="D5" s="23" t="str">
        <x:v>Tipo</x:v>
      </x:c>
      <x:c r="E5" s="23" t="str">
        <x:v>Status</x:v>
      </x:c>
      <x:c r="F5" s="24" t="str">
        <x:v>Observações</x:v>
      </x:c>
    </x:row>
    <x:row r="6" ht="22" customHeight="1">
      <x:c r="A6" s="28" t="str">
        <x:v>VEI-001</x:v>
      </x:c>
      <x:c r="B6" s="28" t="str">
        <x:v>Moto exemplo 1</x:v>
      </x:c>
      <x:c r="C6" s="28" t="str">
        <x:v>EXM1A01</x:v>
      </x:c>
      <x:c r="D6" s="28" t="str">
        <x:v>Moto</x:v>
      </x:c>
      <x:c r="E6" s="28" t="str">
        <x:v>Alugado</x:v>
      </x:c>
      <x:c r="F6" s="28" t="str">
        <x:v>Uso urbano</x:v>
      </x:c>
    </x:row>
    <x:row r="7" ht="22" customHeight="1">
      <x:c r="A7" s="29" t="str">
        <x:v>VEI-002</x:v>
      </x:c>
      <x:c r="B7" s="29" t="str">
        <x:v>Carro exemplo 1</x:v>
      </x:c>
      <x:c r="C7" s="29" t="str">
        <x:v>EXM2B02</x:v>
      </x:c>
      <x:c r="D7" s="29" t="str">
        <x:v>Carro</x:v>
      </x:c>
      <x:c r="E7" s="29" t="str">
        <x:v>Disponível</x:v>
      </x:c>
      <x:c r="F7" s="29" t="str"/>
    </x:row>
    <x:row r="8" ht="22" customHeight="1">
      <x:c r="A8" s="29" t="str">
        <x:v>VEI-003</x:v>
      </x:c>
      <x:c r="B8" s="29" t="str">
        <x:v>Moto exemplo 2</x:v>
      </x:c>
      <x:c r="C8" s="29" t="str">
        <x:v>EXM3C03</x:v>
      </x:c>
      <x:c r="D8" s="29" t="str">
        <x:v>Moto</x:v>
      </x:c>
      <x:c r="E8" s="29" t="str">
        <x:v>Manutenção</x:v>
      </x:c>
      <x:c r="F8" s="29" t="str">
        <x:v>Revisão programada</x:v>
      </x:c>
    </x:row>
  </x:sheetData>
  <x:mergeCells>
    <x:mergeCell ref="A1:F1"/>
    <x:mergeCell ref="A2:F2"/>
    <x:mergeCell ref="A3:F3"/>
  </x:mergeCells>
  <x:conditionalFormatting sqref="E6:E105">
    <x:cfRule type="containsText" dxfId="0" priority="1" operator="containsText" text="Pago"/>
    <x:cfRule type="containsText" dxfId="1" priority="2" operator="containsText" text="Ativo"/>
    <x:cfRule type="containsText" dxfId="2" priority="3" operator="containsText" text="Disponível"/>
    <x:cfRule type="containsText" dxfId="3" priority="4" operator="containsText" text="Pendente"/>
    <x:cfRule type="containsText" dxfId="4" priority="5" operator="containsText" text="Atrasado"/>
    <x:cfRule type="containsText" dxfId="5" priority="6" operator="containsText" text="Manutenção"/>
  </x:conditionalFormatting>
  <x:dataValidations count="2">
    <x:dataValidation type="list" sqref="D6:D105">
      <x:formula1>"Moto,Carro"</x:formula1>
    </x:dataValidation>
    <x:dataValidation type="list" sqref="E6:E105">
      <x:formula1>"Disponível,Alugado,Manutenção,Inativo"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c6f35a4327471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19" hidden="0" customWidth="1"/>
    <x:col min="4" max="4" width="20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Locatários</x:v>
      </x:c>
      <x:c r="B1" s="3"/>
      <x:c r="C1" s="3"/>
      <x:c r="D1" s="3"/>
      <x:c r="E1" s="3"/>
      <x:c r="F1" s="3"/>
    </x:row>
    <x:row r="2" ht="30" customHeight="1">
      <x:c r="A2" s="7" t="str">
        <x:v>Mantenha apenas os dados necessários para localizar o aluguel. Evite compartilhar esta planilha sem proteção.</x:v>
      </x:c>
      <x:c r="B2" s="7"/>
      <x:c r="C2" s="7"/>
      <x:c r="D2" s="7"/>
      <x:c r="E2" s="7"/>
      <x:c r="F2" s="7"/>
    </x:row>
    <x:row r="3" ht="22" customHeight="1">
      <x:c r="A3" s="10" t="str">
        <x:v>Dados de exemplo são fictícios. Substitua-os pelos dados da sua operação.</x:v>
      </x:c>
      <x:c r="B3" s="10"/>
      <x:c r="C3" s="10"/>
      <x:c r="D3" s="10"/>
      <x:c r="E3" s="10"/>
      <x:c r="F3" s="10"/>
    </x:row>
    <x:row r="5" ht="30" customHeight="1">
      <x:c r="A5" s="22" t="str">
        <x:v>ID do locatário</x:v>
      </x:c>
      <x:c r="B5" s="23" t="str">
        <x:v>Nome</x:v>
      </x:c>
      <x:c r="C5" s="23" t="str">
        <x:v>Contato</x:v>
      </x:c>
      <x:c r="D5" s="23" t="str">
        <x:v>ID do veículo atual</x:v>
      </x:c>
      <x:c r="E5" s="23" t="str">
        <x:v>Início do vínculo</x:v>
      </x:c>
      <x:c r="F5" s="24" t="str">
        <x:v>Status</x:v>
      </x:c>
    </x:row>
    <x:row r="6" ht="22" customHeight="1">
      <x:c r="A6" s="28" t="str">
        <x:v>LOC-001</x:v>
      </x:c>
      <x:c r="B6" s="28" t="str">
        <x:v>Locatário exemplo 1</x:v>
      </x:c>
      <x:c r="C6" s="28" t="str">
        <x:v>(00) 00000-0000</x:v>
      </x:c>
      <x:c r="D6" s="28" t="str">
        <x:v>VEI-001</x:v>
      </x:c>
      <x:c r="E6" s="30" t="n">
        <x:v>46235.5</x:v>
      </x:c>
      <x:c r="F6" s="28" t="str">
        <x:v>Ativo</x:v>
      </x:c>
    </x:row>
    <x:row r="7" ht="22" customHeight="1">
      <x:c r="A7" s="29" t="str">
        <x:v>LOC-002</x:v>
      </x:c>
      <x:c r="B7" s="29" t="str">
        <x:v>Locatário exemplo 2</x:v>
      </x:c>
      <x:c r="C7" s="29" t="str">
        <x:v>(00) 00000-0000</x:v>
      </x:c>
      <x:c r="D7" s="29" t="str"/>
      <x:c r="E7" s="31" t="n">
        <x:v>46218.5</x:v>
      </x:c>
      <x:c r="F7" s="29" t="str">
        <x:v>Ativo</x:v>
      </x:c>
    </x:row>
    <x:row r="8" ht="22" customHeight="1">
      <x:c r="A8" s="29" t="str">
        <x:v>LOC-003</x:v>
      </x:c>
      <x:c r="B8" s="29" t="str">
        <x:v>Locatário exemplo 3</x:v>
      </x:c>
      <x:c r="C8" s="29" t="str">
        <x:v>(00) 00000-0000</x:v>
      </x:c>
      <x:c r="D8" s="29" t="str"/>
      <x:c r="E8" s="31" t="n">
        <x:v>46152.5</x:v>
      </x:c>
      <x:c r="F8" s="29" t="str">
        <x:v>Inativo</x:v>
      </x:c>
    </x:row>
    <x:row r="9">
      <x:c r="E9" s="32"/>
    </x:row>
    <x:row r="10">
      <x:c r="E10" s="32"/>
    </x:row>
    <x:row r="11">
      <x:c r="E11" s="32"/>
    </x:row>
    <x:row r="12">
      <x:c r="E12" s="32"/>
    </x:row>
    <x:row r="13">
      <x:c r="E13" s="32"/>
    </x:row>
    <x:row r="14">
      <x:c r="E14" s="32"/>
    </x:row>
    <x:row r="15">
      <x:c r="E15" s="32"/>
    </x:row>
    <x:row r="16">
      <x:c r="E16" s="32"/>
    </x:row>
    <x:row r="17">
      <x:c r="E17" s="32"/>
    </x:row>
    <x:row r="18">
      <x:c r="E18" s="32"/>
    </x:row>
    <x:row r="19">
      <x:c r="E19" s="32"/>
    </x:row>
    <x:row r="20">
      <x:c r="E20" s="32"/>
    </x:row>
    <x:row r="21">
      <x:c r="E21" s="32"/>
    </x:row>
    <x:row r="22">
      <x:c r="E22" s="32"/>
    </x:row>
    <x:row r="23">
      <x:c r="E23" s="32"/>
    </x:row>
    <x:row r="24">
      <x:c r="E24" s="32"/>
    </x:row>
    <x:row r="25">
      <x:c r="E25" s="32"/>
    </x:row>
    <x:row r="26">
      <x:c r="E26" s="32"/>
    </x:row>
    <x:row r="27">
      <x:c r="E27" s="32"/>
    </x:row>
    <x:row r="28">
      <x:c r="E28" s="32"/>
    </x:row>
    <x:row r="29">
      <x:c r="E29" s="32"/>
    </x:row>
    <x:row r="30">
      <x:c r="E30" s="32"/>
    </x:row>
    <x:row r="31">
      <x:c r="E31" s="32"/>
    </x:row>
    <x:row r="32">
      <x:c r="E32" s="32"/>
    </x:row>
    <x:row r="33">
      <x:c r="E33" s="32"/>
    </x:row>
    <x:row r="34">
      <x:c r="E34" s="32"/>
    </x:row>
    <x:row r="35">
      <x:c r="E35" s="32"/>
    </x:row>
    <x:row r="36">
      <x:c r="E36" s="32"/>
    </x:row>
    <x:row r="37">
      <x:c r="E37" s="32"/>
    </x:row>
    <x:row r="38">
      <x:c r="E38" s="32"/>
    </x:row>
    <x:row r="39">
      <x:c r="E39" s="32"/>
    </x:row>
    <x:row r="40">
      <x:c r="E40" s="32"/>
    </x:row>
    <x:row r="41">
      <x:c r="E41" s="32"/>
    </x:row>
    <x:row r="42">
      <x:c r="E42" s="32"/>
    </x:row>
    <x:row r="43">
      <x:c r="E43" s="32"/>
    </x:row>
    <x:row r="44">
      <x:c r="E44" s="32"/>
    </x:row>
    <x:row r="45">
      <x:c r="E45" s="32"/>
    </x:row>
    <x:row r="46">
      <x:c r="E46" s="32"/>
    </x:row>
    <x:row r="47">
      <x:c r="E47" s="32"/>
    </x:row>
    <x:row r="48">
      <x:c r="E48" s="32"/>
    </x:row>
    <x:row r="49">
      <x:c r="E49" s="32"/>
    </x:row>
    <x:row r="50">
      <x:c r="E50" s="32"/>
    </x:row>
    <x:row r="51">
      <x:c r="E51" s="32"/>
    </x:row>
    <x:row r="52">
      <x:c r="E52" s="32"/>
    </x:row>
    <x:row r="53">
      <x:c r="E53" s="32"/>
    </x:row>
    <x:row r="54">
      <x:c r="E54" s="32"/>
    </x:row>
    <x:row r="55">
      <x:c r="E55" s="32"/>
    </x:row>
    <x:row r="56">
      <x:c r="E56" s="32"/>
    </x:row>
    <x:row r="57">
      <x:c r="E57" s="32"/>
    </x:row>
    <x:row r="58">
      <x:c r="E58" s="32"/>
    </x:row>
    <x:row r="59">
      <x:c r="E59" s="32"/>
    </x:row>
    <x:row r="60">
      <x:c r="E60" s="32"/>
    </x:row>
    <x:row r="61">
      <x:c r="E61" s="32"/>
    </x:row>
    <x:row r="62">
      <x:c r="E62" s="32"/>
    </x:row>
    <x:row r="63">
      <x:c r="E63" s="32"/>
    </x:row>
    <x:row r="64">
      <x:c r="E64" s="32"/>
    </x:row>
    <x:row r="65">
      <x:c r="E65" s="32"/>
    </x:row>
    <x:row r="66">
      <x:c r="E66" s="32"/>
    </x:row>
    <x:row r="67">
      <x:c r="E67" s="32"/>
    </x:row>
    <x:row r="68">
      <x:c r="E68" s="32"/>
    </x:row>
    <x:row r="69">
      <x:c r="E69" s="32"/>
    </x:row>
    <x:row r="70">
      <x:c r="E70" s="32"/>
    </x:row>
    <x:row r="71">
      <x:c r="E71" s="32"/>
    </x:row>
    <x:row r="72">
      <x:c r="E72" s="32"/>
    </x:row>
    <x:row r="73">
      <x:c r="E73" s="32"/>
    </x:row>
    <x:row r="74">
      <x:c r="E74" s="32"/>
    </x:row>
    <x:row r="75">
      <x:c r="E75" s="32"/>
    </x:row>
    <x:row r="76">
      <x:c r="E76" s="32"/>
    </x:row>
    <x:row r="77">
      <x:c r="E77" s="32"/>
    </x:row>
    <x:row r="78">
      <x:c r="E78" s="32"/>
    </x:row>
    <x:row r="79">
      <x:c r="E79" s="32"/>
    </x:row>
    <x:row r="80">
      <x:c r="E80" s="32"/>
    </x:row>
    <x:row r="81">
      <x:c r="E81" s="32"/>
    </x:row>
    <x:row r="82">
      <x:c r="E82" s="32"/>
    </x:row>
    <x:row r="83">
      <x:c r="E83" s="32"/>
    </x:row>
    <x:row r="84">
      <x:c r="E84" s="32"/>
    </x:row>
    <x:row r="85">
      <x:c r="E85" s="32"/>
    </x:row>
    <x:row r="86">
      <x:c r="E86" s="32"/>
    </x:row>
    <x:row r="87">
      <x:c r="E87" s="32"/>
    </x:row>
    <x:row r="88">
      <x:c r="E88" s="32"/>
    </x:row>
    <x:row r="89">
      <x:c r="E89" s="32"/>
    </x:row>
    <x:row r="90">
      <x:c r="E90" s="32"/>
    </x:row>
    <x:row r="91">
      <x:c r="E91" s="32"/>
    </x:row>
    <x:row r="92">
      <x:c r="E92" s="32"/>
    </x:row>
    <x:row r="93">
      <x:c r="E93" s="32"/>
    </x:row>
    <x:row r="94">
      <x:c r="E94" s="32"/>
    </x:row>
    <x:row r="95">
      <x:c r="E95" s="32"/>
    </x:row>
    <x:row r="96">
      <x:c r="E96" s="32"/>
    </x:row>
    <x:row r="97">
      <x:c r="E97" s="32"/>
    </x:row>
    <x:row r="98">
      <x:c r="E98" s="32"/>
    </x:row>
    <x:row r="99">
      <x:c r="E99" s="32"/>
    </x:row>
    <x:row r="100">
      <x:c r="E100" s="32"/>
    </x:row>
    <x:row r="101">
      <x:c r="E101" s="32"/>
    </x:row>
    <x:row r="102">
      <x:c r="E102" s="32"/>
    </x:row>
    <x:row r="103">
      <x:c r="E103" s="32"/>
    </x:row>
    <x:row r="104">
      <x:c r="E104" s="32"/>
    </x:row>
    <x:row r="105">
      <x:c r="E105" s="32"/>
    </x:row>
  </x:sheetData>
  <x:mergeCells>
    <x:mergeCell ref="A1:F1"/>
    <x:mergeCell ref="A2:F2"/>
    <x:mergeCell ref="A3:F3"/>
  </x:mergeCells>
  <x:conditionalFormatting sqref="F6:F105">
    <x:cfRule type="containsText" dxfId="6" priority="1" operator="containsText" text="Pago"/>
    <x:cfRule type="containsText" dxfId="7" priority="2" operator="containsText" text="Ativo"/>
    <x:cfRule type="containsText" dxfId="8" priority="3" operator="containsText" text="Disponível"/>
    <x:cfRule type="containsText" dxfId="9" priority="4" operator="containsText" text="Pendente"/>
    <x:cfRule type="containsText" dxfId="10" priority="5" operator="containsText" text="Atrasado"/>
    <x:cfRule type="containsText" dxfId="11" priority="6" operator="containsText" text="Manutenção"/>
  </x:conditionalFormatting>
  <x:dataValidations count="2">
    <x:dataValidation type="list" sqref="D6:D105">
      <x:formula1>'Veículos'!$A$6:$A$105</x:formula1>
    </x:dataValidation>
    <x:dataValidation type="list" sqref="F6:F105">
      <x:formula1>"Ativo,Inativo"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63f7e4f77c458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8" hidden="0" customWidth="1"/>
    <x:col min="5" max="5" width="18" hidden="0" customWidth="1"/>
    <x:col min="6" max="6" width="15" hidden="0" customWidth="1"/>
    <x:col min="7" max="7" width="16" hidden="0" customWidth="1"/>
    <x:col min="8" max="8" width="16" hidden="0" customWidth="1"/>
    <x:col min="9" max="9" width="29" hidden="0" customWidth="1"/>
  </x:cols>
  <x:sheetData>
    <x:row r="1" ht="34" customHeight="1">
      <x:c r="A1" s="3" t="str">
        <x:v>Aluguéis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Registre o vínculo entre locatário e veículo, o valor recorrente e o próximo vencimento.</x:v>
      </x:c>
      <x:c r="B2" s="7"/>
      <x:c r="C2" s="7"/>
      <x:c r="D2" s="7"/>
      <x:c r="E2" s="7"/>
      <x:c r="F2" s="7"/>
      <x:c r="G2" s="7"/>
      <x:c r="H2" s="7"/>
      <x:c r="I2" s="7"/>
    </x:row>
    <x:row r="3" ht="22" customHeight="1">
      <x:c r="A3" s="10" t="str">
        <x:v>Dados de exemplo são fictícios. Substitua-os pelos dados da sua operação.</x:v>
      </x:c>
      <x:c r="B3" s="10"/>
      <x:c r="C3" s="10"/>
      <x:c r="D3" s="10"/>
      <x:c r="E3" s="10"/>
      <x:c r="F3" s="10"/>
      <x:c r="G3" s="10"/>
      <x:c r="H3" s="10"/>
      <x:c r="I3" s="10"/>
    </x:row>
    <x:row r="5" ht="30" customHeight="1">
      <x:c r="A5" s="22" t="str">
        <x:v>ID do aluguel</x:v>
      </x:c>
      <x:c r="B5" s="23" t="str">
        <x:v>ID do locatário</x:v>
      </x:c>
      <x:c r="C5" s="23" t="str">
        <x:v>ID do veículo</x:v>
      </x:c>
      <x:c r="D5" s="23" t="str">
        <x:v>Início</x:v>
      </x:c>
      <x:c r="E5" s="23" t="str">
        <x:v>Próximo vencimento</x:v>
      </x:c>
      <x:c r="F5" s="23" t="str">
        <x:v>Valor</x:v>
      </x:c>
      <x:c r="G5" s="23" t="str">
        <x:v>Periodicidade</x:v>
      </x:c>
      <x:c r="H5" s="23" t="str">
        <x:v>Status</x:v>
      </x:c>
      <x:c r="I5" s="24" t="str">
        <x:v>Observações</x:v>
      </x:c>
    </x:row>
    <x:row r="6" ht="22" customHeight="1">
      <x:c r="A6" s="28" t="str">
        <x:v>ALU-001</x:v>
      </x:c>
      <x:c r="B6" s="28" t="str">
        <x:v>LOC-001</x:v>
      </x:c>
      <x:c r="C6" s="28" t="str">
        <x:v>VEI-001</x:v>
      </x:c>
      <x:c r="D6" s="30" t="n">
        <x:v>46235.5</x:v>
      </x:c>
      <x:c r="E6" s="30" t="n">
        <x:v>46270.5</x:v>
      </x:c>
      <x:c r="F6" s="33" t="n">
        <x:v>350</x:v>
      </x:c>
      <x:c r="G6" s="28" t="str">
        <x:v>Semanal</x:v>
      </x:c>
      <x:c r="H6" s="28" t="str">
        <x:v>Ativo</x:v>
      </x:c>
      <x:c r="I6" s="28" t="str">
        <x:v>Pagamento toda sexta-feira</x:v>
      </x:c>
    </x:row>
    <x:row r="7" ht="22" customHeight="1">
      <x:c r="A7" s="29" t="str">
        <x:v>ALU-002</x:v>
      </x:c>
      <x:c r="B7" s="29" t="str">
        <x:v>LOC-002</x:v>
      </x:c>
      <x:c r="C7" s="29" t="str">
        <x:v>VEI-002</x:v>
      </x:c>
      <x:c r="D7" s="31" t="n">
        <x:v>46218.5</x:v>
      </x:c>
      <x:c r="E7" s="31" t="n">
        <x:v>46280.5</x:v>
      </x:c>
      <x:c r="F7" s="34" t="n">
        <x:v>1800</x:v>
      </x:c>
      <x:c r="G7" s="29" t="str">
        <x:v>Mensal</x:v>
      </x:c>
      <x:c r="H7" s="29" t="str">
        <x:v>Encerrado</x:v>
      </x:c>
      <x:c r="I7" s="29" t="str">
        <x:v>Exemplo de histórico</x:v>
      </x:c>
    </x:row>
    <x:row r="8" ht="22" customHeight="1">
      <x:c r="A8" s="29" t="str">
        <x:v>ALU-003</x:v>
      </x:c>
      <x:c r="B8" s="29" t="str">
        <x:v>LOC-003</x:v>
      </x:c>
      <x:c r="C8" s="29" t="str">
        <x:v>VEI-003</x:v>
      </x:c>
      <x:c r="D8" s="31" t="n">
        <x:v>46152.5</x:v>
      </x:c>
      <x:c r="E8" s="31" t="n">
        <x:v>46183.5</x:v>
      </x:c>
      <x:c r="F8" s="34" t="n">
        <x:v>900</x:v>
      </x:c>
      <x:c r="G8" s="29" t="str">
        <x:v>Mensal</x:v>
      </x:c>
      <x:c r="H8" s="29" t="str">
        <x:v>Cancelado</x:v>
      </x:c>
      <x:c r="I8" s="29" t="str"/>
    </x:row>
    <x:row r="9">
      <x:c r="D9" s="32"/>
      <x:c r="E9" s="32"/>
      <x:c r="F9" s="35"/>
    </x:row>
    <x:row r="10">
      <x:c r="D10" s="32"/>
      <x:c r="E10" s="32"/>
      <x:c r="F10" s="35"/>
    </x:row>
    <x:row r="11">
      <x:c r="D11" s="32"/>
      <x:c r="E11" s="32"/>
      <x:c r="F11" s="35"/>
    </x:row>
    <x:row r="12">
      <x:c r="D12" s="32"/>
      <x:c r="E12" s="32"/>
      <x:c r="F12" s="35"/>
    </x:row>
    <x:row r="13">
      <x:c r="D13" s="32"/>
      <x:c r="E13" s="32"/>
      <x:c r="F13" s="35"/>
    </x:row>
    <x:row r="14">
      <x:c r="D14" s="32"/>
      <x:c r="E14" s="32"/>
      <x:c r="F14" s="35"/>
    </x:row>
    <x:row r="15">
      <x:c r="D15" s="32"/>
      <x:c r="E15" s="32"/>
      <x:c r="F15" s="35"/>
    </x:row>
    <x:row r="16">
      <x:c r="D16" s="32"/>
      <x:c r="E16" s="32"/>
      <x:c r="F16" s="35"/>
    </x:row>
    <x:row r="17">
      <x:c r="D17" s="32"/>
      <x:c r="E17" s="32"/>
      <x:c r="F17" s="35"/>
    </x:row>
    <x:row r="18">
      <x:c r="D18" s="32"/>
      <x:c r="E18" s="32"/>
      <x:c r="F18" s="35"/>
    </x:row>
    <x:row r="19">
      <x:c r="D19" s="32"/>
      <x:c r="E19" s="32"/>
      <x:c r="F19" s="35"/>
    </x:row>
    <x:row r="20">
      <x:c r="D20" s="32"/>
      <x:c r="E20" s="32"/>
      <x:c r="F20" s="35"/>
    </x:row>
    <x:row r="21">
      <x:c r="D21" s="32"/>
      <x:c r="E21" s="32"/>
      <x:c r="F21" s="35"/>
    </x:row>
    <x:row r="22">
      <x:c r="D22" s="32"/>
      <x:c r="E22" s="32"/>
      <x:c r="F22" s="35"/>
    </x:row>
    <x:row r="23">
      <x:c r="D23" s="32"/>
      <x:c r="E23" s="32"/>
      <x:c r="F23" s="35"/>
    </x:row>
    <x:row r="24">
      <x:c r="D24" s="32"/>
      <x:c r="E24" s="32"/>
      <x:c r="F24" s="35"/>
    </x:row>
    <x:row r="25">
      <x:c r="D25" s="32"/>
      <x:c r="E25" s="32"/>
      <x:c r="F25" s="35"/>
    </x:row>
    <x:row r="26">
      <x:c r="D26" s="32"/>
      <x:c r="E26" s="32"/>
      <x:c r="F26" s="35"/>
    </x:row>
    <x:row r="27">
      <x:c r="D27" s="32"/>
      <x:c r="E27" s="32"/>
      <x:c r="F27" s="35"/>
    </x:row>
    <x:row r="28">
      <x:c r="D28" s="32"/>
      <x:c r="E28" s="32"/>
      <x:c r="F28" s="35"/>
    </x:row>
    <x:row r="29">
      <x:c r="D29" s="32"/>
      <x:c r="E29" s="32"/>
      <x:c r="F29" s="35"/>
    </x:row>
    <x:row r="30">
      <x:c r="D30" s="32"/>
      <x:c r="E30" s="32"/>
      <x:c r="F30" s="35"/>
    </x:row>
    <x:row r="31">
      <x:c r="D31" s="32"/>
      <x:c r="E31" s="32"/>
      <x:c r="F31" s="35"/>
    </x:row>
    <x:row r="32">
      <x:c r="D32" s="32"/>
      <x:c r="E32" s="32"/>
      <x:c r="F32" s="35"/>
    </x:row>
    <x:row r="33">
      <x:c r="D33" s="32"/>
      <x:c r="E33" s="32"/>
      <x:c r="F33" s="35"/>
    </x:row>
    <x:row r="34">
      <x:c r="D34" s="32"/>
      <x:c r="E34" s="32"/>
      <x:c r="F34" s="35"/>
    </x:row>
    <x:row r="35">
      <x:c r="D35" s="32"/>
      <x:c r="E35" s="32"/>
      <x:c r="F35" s="35"/>
    </x:row>
    <x:row r="36">
      <x:c r="D36" s="32"/>
      <x:c r="E36" s="32"/>
      <x:c r="F36" s="35"/>
    </x:row>
    <x:row r="37">
      <x:c r="D37" s="32"/>
      <x:c r="E37" s="32"/>
      <x:c r="F37" s="35"/>
    </x:row>
    <x:row r="38">
      <x:c r="D38" s="32"/>
      <x:c r="E38" s="32"/>
      <x:c r="F38" s="35"/>
    </x:row>
    <x:row r="39">
      <x:c r="D39" s="32"/>
      <x:c r="E39" s="32"/>
      <x:c r="F39" s="35"/>
    </x:row>
    <x:row r="40">
      <x:c r="D40" s="32"/>
      <x:c r="E40" s="32"/>
      <x:c r="F40" s="35"/>
    </x:row>
    <x:row r="41">
      <x:c r="D41" s="32"/>
      <x:c r="E41" s="32"/>
      <x:c r="F41" s="35"/>
    </x:row>
    <x:row r="42">
      <x:c r="D42" s="32"/>
      <x:c r="E42" s="32"/>
      <x:c r="F42" s="35"/>
    </x:row>
    <x:row r="43">
      <x:c r="D43" s="32"/>
      <x:c r="E43" s="32"/>
      <x:c r="F43" s="35"/>
    </x:row>
    <x:row r="44">
      <x:c r="D44" s="32"/>
      <x:c r="E44" s="32"/>
      <x:c r="F44" s="35"/>
    </x:row>
    <x:row r="45">
      <x:c r="D45" s="32"/>
      <x:c r="E45" s="32"/>
      <x:c r="F45" s="35"/>
    </x:row>
    <x:row r="46">
      <x:c r="D46" s="32"/>
      <x:c r="E46" s="32"/>
      <x:c r="F46" s="35"/>
    </x:row>
    <x:row r="47">
      <x:c r="D47" s="32"/>
      <x:c r="E47" s="32"/>
      <x:c r="F47" s="35"/>
    </x:row>
    <x:row r="48">
      <x:c r="D48" s="32"/>
      <x:c r="E48" s="32"/>
      <x:c r="F48" s="35"/>
    </x:row>
    <x:row r="49">
      <x:c r="D49" s="32"/>
      <x:c r="E49" s="32"/>
      <x:c r="F49" s="35"/>
    </x:row>
    <x:row r="50">
      <x:c r="D50" s="32"/>
      <x:c r="E50" s="32"/>
      <x:c r="F50" s="35"/>
    </x:row>
    <x:row r="51">
      <x:c r="D51" s="32"/>
      <x:c r="E51" s="32"/>
      <x:c r="F51" s="35"/>
    </x:row>
    <x:row r="52">
      <x:c r="D52" s="32"/>
      <x:c r="E52" s="32"/>
      <x:c r="F52" s="35"/>
    </x:row>
    <x:row r="53">
      <x:c r="D53" s="32"/>
      <x:c r="E53" s="32"/>
      <x:c r="F53" s="35"/>
    </x:row>
    <x:row r="54">
      <x:c r="D54" s="32"/>
      <x:c r="E54" s="32"/>
      <x:c r="F54" s="35"/>
    </x:row>
    <x:row r="55">
      <x:c r="D55" s="32"/>
      <x:c r="E55" s="32"/>
      <x:c r="F55" s="35"/>
    </x:row>
    <x:row r="56">
      <x:c r="D56" s="32"/>
      <x:c r="E56" s="32"/>
      <x:c r="F56" s="35"/>
    </x:row>
    <x:row r="57">
      <x:c r="D57" s="32"/>
      <x:c r="E57" s="32"/>
      <x:c r="F57" s="35"/>
    </x:row>
    <x:row r="58">
      <x:c r="D58" s="32"/>
      <x:c r="E58" s="32"/>
      <x:c r="F58" s="35"/>
    </x:row>
    <x:row r="59">
      <x:c r="D59" s="32"/>
      <x:c r="E59" s="32"/>
      <x:c r="F59" s="35"/>
    </x:row>
    <x:row r="60">
      <x:c r="D60" s="32"/>
      <x:c r="E60" s="32"/>
      <x:c r="F60" s="35"/>
    </x:row>
    <x:row r="61">
      <x:c r="D61" s="32"/>
      <x:c r="E61" s="32"/>
      <x:c r="F61" s="35"/>
    </x:row>
    <x:row r="62">
      <x:c r="D62" s="32"/>
      <x:c r="E62" s="32"/>
      <x:c r="F62" s="35"/>
    </x:row>
    <x:row r="63">
      <x:c r="D63" s="32"/>
      <x:c r="E63" s="32"/>
      <x:c r="F63" s="35"/>
    </x:row>
    <x:row r="64">
      <x:c r="D64" s="32"/>
      <x:c r="E64" s="32"/>
      <x:c r="F64" s="35"/>
    </x:row>
    <x:row r="65">
      <x:c r="D65" s="32"/>
      <x:c r="E65" s="32"/>
      <x:c r="F65" s="35"/>
    </x:row>
    <x:row r="66">
      <x:c r="D66" s="32"/>
      <x:c r="E66" s="32"/>
      <x:c r="F66" s="35"/>
    </x:row>
    <x:row r="67">
      <x:c r="D67" s="32"/>
      <x:c r="E67" s="32"/>
      <x:c r="F67" s="35"/>
    </x:row>
    <x:row r="68">
      <x:c r="D68" s="32"/>
      <x:c r="E68" s="32"/>
      <x:c r="F68" s="35"/>
    </x:row>
    <x:row r="69">
      <x:c r="D69" s="32"/>
      <x:c r="E69" s="32"/>
      <x:c r="F69" s="35"/>
    </x:row>
    <x:row r="70">
      <x:c r="D70" s="32"/>
      <x:c r="E70" s="32"/>
      <x:c r="F70" s="35"/>
    </x:row>
    <x:row r="71">
      <x:c r="D71" s="32"/>
      <x:c r="E71" s="32"/>
      <x:c r="F71" s="35"/>
    </x:row>
    <x:row r="72">
      <x:c r="D72" s="32"/>
      <x:c r="E72" s="32"/>
      <x:c r="F72" s="35"/>
    </x:row>
    <x:row r="73">
      <x:c r="D73" s="32"/>
      <x:c r="E73" s="32"/>
      <x:c r="F73" s="35"/>
    </x:row>
    <x:row r="74">
      <x:c r="D74" s="32"/>
      <x:c r="E74" s="32"/>
      <x:c r="F74" s="35"/>
    </x:row>
    <x:row r="75">
      <x:c r="D75" s="32"/>
      <x:c r="E75" s="32"/>
      <x:c r="F75" s="35"/>
    </x:row>
    <x:row r="76">
      <x:c r="D76" s="32"/>
      <x:c r="E76" s="32"/>
      <x:c r="F76" s="35"/>
    </x:row>
    <x:row r="77">
      <x:c r="D77" s="32"/>
      <x:c r="E77" s="32"/>
      <x:c r="F77" s="35"/>
    </x:row>
    <x:row r="78">
      <x:c r="D78" s="32"/>
      <x:c r="E78" s="32"/>
      <x:c r="F78" s="35"/>
    </x:row>
    <x:row r="79">
      <x:c r="D79" s="32"/>
      <x:c r="E79" s="32"/>
      <x:c r="F79" s="35"/>
    </x:row>
    <x:row r="80">
      <x:c r="D80" s="32"/>
      <x:c r="E80" s="32"/>
      <x:c r="F80" s="35"/>
    </x:row>
    <x:row r="81">
      <x:c r="D81" s="32"/>
      <x:c r="E81" s="32"/>
      <x:c r="F81" s="35"/>
    </x:row>
    <x:row r="82">
      <x:c r="D82" s="32"/>
      <x:c r="E82" s="32"/>
      <x:c r="F82" s="35"/>
    </x:row>
    <x:row r="83">
      <x:c r="D83" s="32"/>
      <x:c r="E83" s="32"/>
      <x:c r="F83" s="35"/>
    </x:row>
    <x:row r="84">
      <x:c r="D84" s="32"/>
      <x:c r="E84" s="32"/>
      <x:c r="F84" s="35"/>
    </x:row>
    <x:row r="85">
      <x:c r="D85" s="32"/>
      <x:c r="E85" s="32"/>
      <x:c r="F85" s="35"/>
    </x:row>
    <x:row r="86">
      <x:c r="D86" s="32"/>
      <x:c r="E86" s="32"/>
      <x:c r="F86" s="35"/>
    </x:row>
    <x:row r="87">
      <x:c r="D87" s="32"/>
      <x:c r="E87" s="32"/>
      <x:c r="F87" s="35"/>
    </x:row>
    <x:row r="88">
      <x:c r="D88" s="32"/>
      <x:c r="E88" s="32"/>
      <x:c r="F88" s="35"/>
    </x:row>
    <x:row r="89">
      <x:c r="D89" s="32"/>
      <x:c r="E89" s="32"/>
      <x:c r="F89" s="35"/>
    </x:row>
    <x:row r="90">
      <x:c r="D90" s="32"/>
      <x:c r="E90" s="32"/>
      <x:c r="F90" s="35"/>
    </x:row>
    <x:row r="91">
      <x:c r="D91" s="32"/>
      <x:c r="E91" s="32"/>
      <x:c r="F91" s="35"/>
    </x:row>
    <x:row r="92">
      <x:c r="D92" s="32"/>
      <x:c r="E92" s="32"/>
      <x:c r="F92" s="35"/>
    </x:row>
    <x:row r="93">
      <x:c r="D93" s="32"/>
      <x:c r="E93" s="32"/>
      <x:c r="F93" s="35"/>
    </x:row>
    <x:row r="94">
      <x:c r="D94" s="32"/>
      <x:c r="E94" s="32"/>
      <x:c r="F94" s="35"/>
    </x:row>
    <x:row r="95">
      <x:c r="D95" s="32"/>
      <x:c r="E95" s="32"/>
      <x:c r="F95" s="35"/>
    </x:row>
    <x:row r="96">
      <x:c r="D96" s="32"/>
      <x:c r="E96" s="32"/>
      <x:c r="F96" s="35"/>
    </x:row>
    <x:row r="97">
      <x:c r="D97" s="32"/>
      <x:c r="E97" s="32"/>
      <x:c r="F97" s="35"/>
    </x:row>
    <x:row r="98">
      <x:c r="D98" s="32"/>
      <x:c r="E98" s="32"/>
      <x:c r="F98" s="35"/>
    </x:row>
    <x:row r="99">
      <x:c r="D99" s="32"/>
      <x:c r="E99" s="32"/>
      <x:c r="F99" s="35"/>
    </x:row>
    <x:row r="100">
      <x:c r="D100" s="32"/>
      <x:c r="E100" s="32"/>
      <x:c r="F100" s="35"/>
    </x:row>
    <x:row r="101">
      <x:c r="D101" s="32"/>
      <x:c r="E101" s="32"/>
      <x:c r="F101" s="35"/>
    </x:row>
    <x:row r="102">
      <x:c r="D102" s="32"/>
      <x:c r="E102" s="32"/>
      <x:c r="F102" s="35"/>
    </x:row>
    <x:row r="103">
      <x:c r="D103" s="32"/>
      <x:c r="E103" s="32"/>
      <x:c r="F103" s="35"/>
    </x:row>
    <x:row r="104">
      <x:c r="D104" s="32"/>
      <x:c r="E104" s="32"/>
      <x:c r="F104" s="35"/>
    </x:row>
    <x:row r="105">
      <x:c r="D105" s="32"/>
      <x:c r="E105" s="32"/>
      <x:c r="F105" s="35"/>
    </x:row>
  </x:sheetData>
  <x:mergeCells>
    <x:mergeCell ref="A1:I1"/>
    <x:mergeCell ref="A2:I2"/>
    <x:mergeCell ref="A3:I3"/>
  </x:mergeCells>
  <x:conditionalFormatting sqref="H6:H105">
    <x:cfRule type="containsText" dxfId="12" priority="1" operator="containsText" text="Pago"/>
    <x:cfRule type="containsText" dxfId="13" priority="2" operator="containsText" text="Ativo"/>
    <x:cfRule type="containsText" dxfId="14" priority="3" operator="containsText" text="Disponível"/>
    <x:cfRule type="containsText" dxfId="15" priority="4" operator="containsText" text="Pendente"/>
    <x:cfRule type="containsText" dxfId="16" priority="5" operator="containsText" text="Atrasado"/>
    <x:cfRule type="containsText" dxfId="17" priority="6" operator="containsText" text="Manutenção"/>
  </x:conditionalFormatting>
  <x:dataValidations count="4">
    <x:dataValidation type="list" sqref="B6:B105">
      <x:formula1>'Locatários'!$A$6:$A$105</x:formula1>
    </x:dataValidation>
    <x:dataValidation type="list" sqref="C6:C105">
      <x:formula1>'Veículos'!$A$6:$A$105</x:formula1>
    </x:dataValidation>
    <x:dataValidation type="list" sqref="G6:G105">
      <x:formula1>"Diária,Semanal,Mensal,Outro"</x:formula1>
    </x:dataValidation>
    <x:dataValidation type="list" sqref="H6:H105">
      <x:formula1>"Ativo,Encerrado,Cancelado"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bcd89bad50437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5" hidden="0" customWidth="1"/>
    <x:col min="4" max="4" width="15" hidden="0" customWidth="1"/>
    <x:col min="5" max="5" width="17" hidden="0" customWidth="1"/>
    <x:col min="6" max="6" width="15" hidden="0" customWidth="1"/>
    <x:col min="7" max="7" width="20" hidden="0" customWidth="1"/>
    <x:col min="8" max="8" width="19" hidden="0" customWidth="1"/>
  </x:cols>
  <x:sheetData>
    <x:row r="1" ht="34" customHeight="1">
      <x:c r="A1" s="3" t="str">
        <x:v>Pagamentos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Inclua uma linha para cada vencimento. O status é calculado pela data e pelo preenchimento da data de pagamento.</x:v>
      </x:c>
      <x:c r="B2" s="7"/>
      <x:c r="C2" s="7"/>
      <x:c r="D2" s="7"/>
      <x:c r="E2" s="7"/>
      <x:c r="F2" s="7"/>
      <x:c r="G2" s="7"/>
      <x:c r="H2" s="7"/>
    </x:row>
    <x:row r="3" ht="22" customHeight="1">
      <x:c r="A3" s="10" t="str">
        <x:v>Dados de exemplo são fictícios. Substitua-os pelos dados da sua operação.</x:v>
      </x:c>
      <x:c r="B3" s="10"/>
      <x:c r="C3" s="10"/>
      <x:c r="D3" s="10"/>
      <x:c r="E3" s="10"/>
      <x:c r="F3" s="10"/>
      <x:c r="G3" s="10"/>
      <x:c r="H3" s="10"/>
    </x:row>
    <x:row r="5" ht="30" customHeight="1">
      <x:c r="A5" s="22" t="str">
        <x:v>ID do pagamento</x:v>
      </x:c>
      <x:c r="B5" s="23" t="str">
        <x:v>ID do aluguel</x:v>
      </x:c>
      <x:c r="C5" s="23" t="str">
        <x:v>Locatário</x:v>
      </x:c>
      <x:c r="D5" s="23" t="str">
        <x:v>Veículo</x:v>
      </x:c>
      <x:c r="E5" s="23" t="str">
        <x:v>Vencimento</x:v>
      </x:c>
      <x:c r="F5" s="23" t="str">
        <x:v>Valor</x:v>
      </x:c>
      <x:c r="G5" s="23" t="str">
        <x:v>Data do pagamento</x:v>
      </x:c>
      <x:c r="H5" s="24" t="str">
        <x:v>Status automático</x:v>
      </x:c>
    </x:row>
    <x:row r="6" ht="22" customHeight="1">
      <x:c r="A6" s="28" t="str">
        <x:v>PAG-001</x:v>
      </x:c>
      <x:c r="B6" s="28" t="str">
        <x:v>ALU-001</x:v>
      </x:c>
      <x:c r="C6" s="28" t="str">
        <x:v>Locatário exemplo 1</x:v>
      </x:c>
      <x:c r="D6" s="28" t="str">
        <x:v>VEI-001</x:v>
      </x:c>
      <x:c r="E6" s="30" t="n">
        <x:v>46263.5</x:v>
      </x:c>
      <x:c r="F6" s="33" t="n">
        <x:v>350</x:v>
      </x:c>
      <x:c r="G6" s="30" t="n">
        <x:v>46263.5</x:v>
      </x:c>
      <x:c r="H6" s="28" t="str">
        <x:f>IF(E6="","",IF(G6&lt;&gt;"","Pago",IF(E6&lt;TODAY(),"Atrasado","Pendente")))</x:f>
        <x:v>Pago</x:v>
      </x:c>
    </x:row>
    <x:row r="7" ht="22" customHeight="1">
      <x:c r="A7" s="29" t="str">
        <x:v>PAG-002</x:v>
      </x:c>
      <x:c r="B7" s="29" t="str">
        <x:v>ALU-001</x:v>
      </x:c>
      <x:c r="C7" s="29" t="str">
        <x:v>Locatário exemplo 1</x:v>
      </x:c>
      <x:c r="D7" s="29" t="str">
        <x:v>VEI-001</x:v>
      </x:c>
      <x:c r="E7" s="31" t="n">
        <x:v>46270.5</x:v>
      </x:c>
      <x:c r="F7" s="34" t="n">
        <x:v>350</x:v>
      </x:c>
      <x:c r="G7" s="31"/>
      <x:c r="H7" s="29" t="str">
        <x:f>IF(E7="","",IF(G7&lt;&gt;"","Pago",IF(E7&lt;TODAY(),"Atrasado","Pendente")))</x:f>
        <x:v>Pendente</x:v>
      </x:c>
    </x:row>
    <x:row r="8" ht="22" customHeight="1">
      <x:c r="A8" s="29" t="str">
        <x:v>PAG-003</x:v>
      </x:c>
      <x:c r="B8" s="29" t="str">
        <x:v>ALU-002</x:v>
      </x:c>
      <x:c r="C8" s="29" t="str">
        <x:v>Locatário exemplo 2</x:v>
      </x:c>
      <x:c r="D8" s="29" t="str">
        <x:v>VEI-002</x:v>
      </x:c>
      <x:c r="E8" s="31" t="n">
        <x:v>46249.5</x:v>
      </x:c>
      <x:c r="F8" s="34" t="n">
        <x:v>1800</x:v>
      </x:c>
      <x:c r="G8" s="31" t="n">
        <x:v>46249.5</x:v>
      </x:c>
      <x:c r="H8" s="29" t="str">
        <x:f>IF(E8="","",IF(G8&lt;&gt;"","Pago",IF(E8&lt;TODAY(),"Atrasado","Pendente")))</x:f>
        <x:v>Pago</x:v>
      </x:c>
    </x:row>
    <x:row r="9" ht="22" customHeight="1">
      <x:c r="A9" s="29" t="str">
        <x:v>PAG-004</x:v>
      </x:c>
      <x:c r="B9" s="29" t="str">
        <x:v>ALU-001</x:v>
      </x:c>
      <x:c r="C9" s="29" t="str">
        <x:v>Locatário exemplo 1</x:v>
      </x:c>
      <x:c r="D9" s="29" t="str">
        <x:v>VEI-001</x:v>
      </x:c>
      <x:c r="E9" s="31" t="n">
        <x:v>46256.5</x:v>
      </x:c>
      <x:c r="F9" s="34" t="n">
        <x:v>350</x:v>
      </x:c>
      <x:c r="G9" s="31"/>
      <x:c r="H9" s="29" t="str">
        <x:f>IF(E9="","",IF(G9&lt;&gt;"","Pago",IF(E9&lt;TODAY(),"Atrasado","Pendente")))</x:f>
        <x:v>Atrasado</x:v>
      </x:c>
    </x:row>
    <x:row r="10">
      <x:c r="E10" s="32"/>
      <x:c r="F10" s="35"/>
      <x:c r="G10" s="32"/>
      <x:c r="H10" t="str">
        <x:f>IF(E10="","",IF(G10&lt;&gt;"","Pago",IF(E10&lt;TODAY(),"Atrasado","Pendente")))</x:f>
      </x:c>
    </x:row>
    <x:row r="11">
      <x:c r="E11" s="32"/>
      <x:c r="F11" s="35"/>
      <x:c r="G11" s="32"/>
      <x:c r="H11" t="str">
        <x:f>IF(E11="","",IF(G11&lt;&gt;"","Pago",IF(E11&lt;TODAY(),"Atrasado","Pendente")))</x:f>
      </x:c>
    </x:row>
    <x:row r="12">
      <x:c r="E12" s="32"/>
      <x:c r="F12" s="35"/>
      <x:c r="G12" s="32"/>
      <x:c r="H12" t="str">
        <x:f>IF(E12="","",IF(G12&lt;&gt;"","Pago",IF(E12&lt;TODAY(),"Atrasado","Pendente")))</x:f>
      </x:c>
    </x:row>
    <x:row r="13">
      <x:c r="E13" s="32"/>
      <x:c r="F13" s="35"/>
      <x:c r="G13" s="32"/>
      <x:c r="H13" t="str">
        <x:f>IF(E13="","",IF(G13&lt;&gt;"","Pago",IF(E13&lt;TODAY(),"Atrasado","Pendente")))</x:f>
      </x:c>
    </x:row>
    <x:row r="14">
      <x:c r="E14" s="32"/>
      <x:c r="F14" s="35"/>
      <x:c r="G14" s="32"/>
      <x:c r="H14" t="str">
        <x:f>IF(E14="","",IF(G14&lt;&gt;"","Pago",IF(E14&lt;TODAY(),"Atrasado","Pendente")))</x:f>
      </x:c>
    </x:row>
    <x:row r="15">
      <x:c r="E15" s="32"/>
      <x:c r="F15" s="35"/>
      <x:c r="G15" s="32"/>
      <x:c r="H15" t="str">
        <x:f>IF(E15="","",IF(G15&lt;&gt;"","Pago",IF(E15&lt;TODAY(),"Atrasado","Pendente")))</x:f>
      </x:c>
    </x:row>
    <x:row r="16">
      <x:c r="E16" s="32"/>
      <x:c r="F16" s="35"/>
      <x:c r="G16" s="32"/>
      <x:c r="H16" t="str">
        <x:f>IF(E16="","",IF(G16&lt;&gt;"","Pago",IF(E16&lt;TODAY(),"Atrasado","Pendente")))</x:f>
      </x:c>
    </x:row>
    <x:row r="17">
      <x:c r="E17" s="32"/>
      <x:c r="F17" s="35"/>
      <x:c r="G17" s="32"/>
      <x:c r="H17" t="str">
        <x:f>IF(E17="","",IF(G17&lt;&gt;"","Pago",IF(E17&lt;TODAY(),"Atrasado","Pendente")))</x:f>
      </x:c>
    </x:row>
    <x:row r="18">
      <x:c r="E18" s="32"/>
      <x:c r="F18" s="35"/>
      <x:c r="G18" s="32"/>
      <x:c r="H18" t="str">
        <x:f>IF(E18="","",IF(G18&lt;&gt;"","Pago",IF(E18&lt;TODAY(),"Atrasado","Pendente")))</x:f>
      </x:c>
    </x:row>
    <x:row r="19">
      <x:c r="E19" s="32"/>
      <x:c r="F19" s="35"/>
      <x:c r="G19" s="32"/>
      <x:c r="H19" t="str">
        <x:f>IF(E19="","",IF(G19&lt;&gt;"","Pago",IF(E19&lt;TODAY(),"Atrasado","Pendente")))</x:f>
      </x:c>
    </x:row>
    <x:row r="20">
      <x:c r="E20" s="32"/>
      <x:c r="F20" s="35"/>
      <x:c r="G20" s="32"/>
      <x:c r="H20" t="str">
        <x:f>IF(E20="","",IF(G20&lt;&gt;"","Pago",IF(E20&lt;TODAY(),"Atrasado","Pendente")))</x:f>
      </x:c>
    </x:row>
    <x:row r="21">
      <x:c r="E21" s="32"/>
      <x:c r="F21" s="35"/>
      <x:c r="G21" s="32"/>
      <x:c r="H21" t="str">
        <x:f>IF(E21="","",IF(G21&lt;&gt;"","Pago",IF(E21&lt;TODAY(),"Atrasado","Pendente")))</x:f>
      </x:c>
    </x:row>
    <x:row r="22">
      <x:c r="E22" s="32"/>
      <x:c r="F22" s="35"/>
      <x:c r="G22" s="32"/>
      <x:c r="H22" t="str">
        <x:f>IF(E22="","",IF(G22&lt;&gt;"","Pago",IF(E22&lt;TODAY(),"Atrasado","Pendente")))</x:f>
      </x:c>
    </x:row>
    <x:row r="23">
      <x:c r="E23" s="32"/>
      <x:c r="F23" s="35"/>
      <x:c r="G23" s="32"/>
      <x:c r="H23" t="str">
        <x:f>IF(E23="","",IF(G23&lt;&gt;"","Pago",IF(E23&lt;TODAY(),"Atrasado","Pendente")))</x:f>
      </x:c>
    </x:row>
    <x:row r="24">
      <x:c r="E24" s="32"/>
      <x:c r="F24" s="35"/>
      <x:c r="G24" s="32"/>
      <x:c r="H24" t="str">
        <x:f>IF(E24="","",IF(G24&lt;&gt;"","Pago",IF(E24&lt;TODAY(),"Atrasado","Pendente")))</x:f>
      </x:c>
    </x:row>
    <x:row r="25">
      <x:c r="E25" s="32"/>
      <x:c r="F25" s="35"/>
      <x:c r="G25" s="32"/>
      <x:c r="H25" t="str">
        <x:f>IF(E25="","",IF(G25&lt;&gt;"","Pago",IF(E25&lt;TODAY(),"Atrasado","Pendente")))</x:f>
      </x:c>
    </x:row>
    <x:row r="26">
      <x:c r="E26" s="32"/>
      <x:c r="F26" s="35"/>
      <x:c r="G26" s="32"/>
      <x:c r="H26" t="str">
        <x:f>IF(E26="","",IF(G26&lt;&gt;"","Pago",IF(E26&lt;TODAY(),"Atrasado","Pendente")))</x:f>
      </x:c>
    </x:row>
    <x:row r="27">
      <x:c r="E27" s="32"/>
      <x:c r="F27" s="35"/>
      <x:c r="G27" s="32"/>
      <x:c r="H27" t="str">
        <x:f>IF(E27="","",IF(G27&lt;&gt;"","Pago",IF(E27&lt;TODAY(),"Atrasado","Pendente")))</x:f>
      </x:c>
    </x:row>
    <x:row r="28">
      <x:c r="E28" s="32"/>
      <x:c r="F28" s="35"/>
      <x:c r="G28" s="32"/>
      <x:c r="H28" t="str">
        <x:f>IF(E28="","",IF(G28&lt;&gt;"","Pago",IF(E28&lt;TODAY(),"Atrasado","Pendente")))</x:f>
      </x:c>
    </x:row>
    <x:row r="29">
      <x:c r="E29" s="32"/>
      <x:c r="F29" s="35"/>
      <x:c r="G29" s="32"/>
      <x:c r="H29" t="str">
        <x:f>IF(E29="","",IF(G29&lt;&gt;"","Pago",IF(E29&lt;TODAY(),"Atrasado","Pendente")))</x:f>
      </x:c>
    </x:row>
    <x:row r="30">
      <x:c r="E30" s="32"/>
      <x:c r="F30" s="35"/>
      <x:c r="G30" s="32"/>
      <x:c r="H30" t="str">
        <x:f>IF(E30="","",IF(G30&lt;&gt;"","Pago",IF(E30&lt;TODAY(),"Atrasado","Pendente")))</x:f>
      </x:c>
    </x:row>
    <x:row r="31">
      <x:c r="E31" s="32"/>
      <x:c r="F31" s="35"/>
      <x:c r="G31" s="32"/>
      <x:c r="H31" t="str">
        <x:f>IF(E31="","",IF(G31&lt;&gt;"","Pago",IF(E31&lt;TODAY(),"Atrasado","Pendente")))</x:f>
      </x:c>
    </x:row>
    <x:row r="32">
      <x:c r="E32" s="32"/>
      <x:c r="F32" s="35"/>
      <x:c r="G32" s="32"/>
      <x:c r="H32" t="str">
        <x:f>IF(E32="","",IF(G32&lt;&gt;"","Pago",IF(E32&lt;TODAY(),"Atrasado","Pendente")))</x:f>
      </x:c>
    </x:row>
    <x:row r="33">
      <x:c r="E33" s="32"/>
      <x:c r="F33" s="35"/>
      <x:c r="G33" s="32"/>
      <x:c r="H33" t="str">
        <x:f>IF(E33="","",IF(G33&lt;&gt;"","Pago",IF(E33&lt;TODAY(),"Atrasado","Pendente")))</x:f>
      </x:c>
    </x:row>
    <x:row r="34">
      <x:c r="E34" s="32"/>
      <x:c r="F34" s="35"/>
      <x:c r="G34" s="32"/>
      <x:c r="H34" t="str">
        <x:f>IF(E34="","",IF(G34&lt;&gt;"","Pago",IF(E34&lt;TODAY(),"Atrasado","Pendente")))</x:f>
      </x:c>
    </x:row>
    <x:row r="35">
      <x:c r="E35" s="32"/>
      <x:c r="F35" s="35"/>
      <x:c r="G35" s="32"/>
      <x:c r="H35" t="str">
        <x:f>IF(E35="","",IF(G35&lt;&gt;"","Pago",IF(E35&lt;TODAY(),"Atrasado","Pendente")))</x:f>
      </x:c>
    </x:row>
    <x:row r="36">
      <x:c r="E36" s="32"/>
      <x:c r="F36" s="35"/>
      <x:c r="G36" s="32"/>
      <x:c r="H36" t="str">
        <x:f>IF(E36="","",IF(G36&lt;&gt;"","Pago",IF(E36&lt;TODAY(),"Atrasado","Pendente")))</x:f>
      </x:c>
    </x:row>
    <x:row r="37">
      <x:c r="E37" s="32"/>
      <x:c r="F37" s="35"/>
      <x:c r="G37" s="32"/>
      <x:c r="H37" t="str">
        <x:f>IF(E37="","",IF(G37&lt;&gt;"","Pago",IF(E37&lt;TODAY(),"Atrasado","Pendente")))</x:f>
      </x:c>
    </x:row>
    <x:row r="38">
      <x:c r="E38" s="32"/>
      <x:c r="F38" s="35"/>
      <x:c r="G38" s="32"/>
      <x:c r="H38" t="str">
        <x:f>IF(E38="","",IF(G38&lt;&gt;"","Pago",IF(E38&lt;TODAY(),"Atrasado","Pendente")))</x:f>
      </x:c>
    </x:row>
    <x:row r="39">
      <x:c r="E39" s="32"/>
      <x:c r="F39" s="35"/>
      <x:c r="G39" s="32"/>
      <x:c r="H39" t="str">
        <x:f>IF(E39="","",IF(G39&lt;&gt;"","Pago",IF(E39&lt;TODAY(),"Atrasado","Pendente")))</x:f>
      </x:c>
    </x:row>
    <x:row r="40">
      <x:c r="E40" s="32"/>
      <x:c r="F40" s="35"/>
      <x:c r="G40" s="32"/>
      <x:c r="H40" t="str">
        <x:f>IF(E40="","",IF(G40&lt;&gt;"","Pago",IF(E40&lt;TODAY(),"Atrasado","Pendente")))</x:f>
      </x:c>
    </x:row>
    <x:row r="41">
      <x:c r="E41" s="32"/>
      <x:c r="F41" s="35"/>
      <x:c r="G41" s="32"/>
      <x:c r="H41" t="str">
        <x:f>IF(E41="","",IF(G41&lt;&gt;"","Pago",IF(E41&lt;TODAY(),"Atrasado","Pendente")))</x:f>
      </x:c>
    </x:row>
    <x:row r="42">
      <x:c r="E42" s="32"/>
      <x:c r="F42" s="35"/>
      <x:c r="G42" s="32"/>
      <x:c r="H42" t="str">
        <x:f>IF(E42="","",IF(G42&lt;&gt;"","Pago",IF(E42&lt;TODAY(),"Atrasado","Pendente")))</x:f>
      </x:c>
    </x:row>
    <x:row r="43">
      <x:c r="E43" s="32"/>
      <x:c r="F43" s="35"/>
      <x:c r="G43" s="32"/>
      <x:c r="H43" t="str">
        <x:f>IF(E43="","",IF(G43&lt;&gt;"","Pago",IF(E43&lt;TODAY(),"Atrasado","Pendente")))</x:f>
      </x:c>
    </x:row>
    <x:row r="44">
      <x:c r="E44" s="32"/>
      <x:c r="F44" s="35"/>
      <x:c r="G44" s="32"/>
      <x:c r="H44" t="str">
        <x:f>IF(E44="","",IF(G44&lt;&gt;"","Pago",IF(E44&lt;TODAY(),"Atrasado","Pendente")))</x:f>
      </x:c>
    </x:row>
    <x:row r="45">
      <x:c r="E45" s="32"/>
      <x:c r="F45" s="35"/>
      <x:c r="G45" s="32"/>
      <x:c r="H45" t="str">
        <x:f>IF(E45="","",IF(G45&lt;&gt;"","Pago",IF(E45&lt;TODAY(),"Atrasado","Pendente")))</x:f>
      </x:c>
    </x:row>
    <x:row r="46">
      <x:c r="E46" s="32"/>
      <x:c r="F46" s="35"/>
      <x:c r="G46" s="32"/>
      <x:c r="H46" t="str">
        <x:f>IF(E46="","",IF(G46&lt;&gt;"","Pago",IF(E46&lt;TODAY(),"Atrasado","Pendente")))</x:f>
      </x:c>
    </x:row>
    <x:row r="47">
      <x:c r="E47" s="32"/>
      <x:c r="F47" s="35"/>
      <x:c r="G47" s="32"/>
      <x:c r="H47" t="str">
        <x:f>IF(E47="","",IF(G47&lt;&gt;"","Pago",IF(E47&lt;TODAY(),"Atrasado","Pendente")))</x:f>
      </x:c>
    </x:row>
    <x:row r="48">
      <x:c r="E48" s="32"/>
      <x:c r="F48" s="35"/>
      <x:c r="G48" s="32"/>
      <x:c r="H48" t="str">
        <x:f>IF(E48="","",IF(G48&lt;&gt;"","Pago",IF(E48&lt;TODAY(),"Atrasado","Pendente")))</x:f>
      </x:c>
    </x:row>
    <x:row r="49">
      <x:c r="E49" s="32"/>
      <x:c r="F49" s="35"/>
      <x:c r="G49" s="32"/>
      <x:c r="H49" t="str">
        <x:f>IF(E49="","",IF(G49&lt;&gt;"","Pago",IF(E49&lt;TODAY(),"Atrasado","Pendente")))</x:f>
      </x:c>
    </x:row>
    <x:row r="50">
      <x:c r="E50" s="32"/>
      <x:c r="F50" s="35"/>
      <x:c r="G50" s="32"/>
      <x:c r="H50" t="str">
        <x:f>IF(E50="","",IF(G50&lt;&gt;"","Pago",IF(E50&lt;TODAY(),"Atrasado","Pendente")))</x:f>
      </x:c>
    </x:row>
    <x:row r="51">
      <x:c r="E51" s="32"/>
      <x:c r="F51" s="35"/>
      <x:c r="G51" s="32"/>
      <x:c r="H51" t="str">
        <x:f>IF(E51="","",IF(G51&lt;&gt;"","Pago",IF(E51&lt;TODAY(),"Atrasado","Pendente")))</x:f>
      </x:c>
    </x:row>
    <x:row r="52">
      <x:c r="E52" s="32"/>
      <x:c r="F52" s="35"/>
      <x:c r="G52" s="32"/>
      <x:c r="H52" t="str">
        <x:f>IF(E52="","",IF(G52&lt;&gt;"","Pago",IF(E52&lt;TODAY(),"Atrasado","Pendente")))</x:f>
      </x:c>
    </x:row>
    <x:row r="53">
      <x:c r="E53" s="32"/>
      <x:c r="F53" s="35"/>
      <x:c r="G53" s="32"/>
      <x:c r="H53" t="str">
        <x:f>IF(E53="","",IF(G53&lt;&gt;"","Pago",IF(E53&lt;TODAY(),"Atrasado","Pendente")))</x:f>
      </x:c>
    </x:row>
    <x:row r="54">
      <x:c r="E54" s="32"/>
      <x:c r="F54" s="35"/>
      <x:c r="G54" s="32"/>
      <x:c r="H54" t="str">
        <x:f>IF(E54="","",IF(G54&lt;&gt;"","Pago",IF(E54&lt;TODAY(),"Atrasado","Pendente")))</x:f>
      </x:c>
    </x:row>
    <x:row r="55">
      <x:c r="E55" s="32"/>
      <x:c r="F55" s="35"/>
      <x:c r="G55" s="32"/>
      <x:c r="H55" t="str">
        <x:f>IF(E55="","",IF(G55&lt;&gt;"","Pago",IF(E55&lt;TODAY(),"Atrasado","Pendente")))</x:f>
      </x:c>
    </x:row>
    <x:row r="56">
      <x:c r="E56" s="32"/>
      <x:c r="F56" s="35"/>
      <x:c r="G56" s="32"/>
      <x:c r="H56" t="str">
        <x:f>IF(E56="","",IF(G56&lt;&gt;"","Pago",IF(E56&lt;TODAY(),"Atrasado","Pendente")))</x:f>
      </x:c>
    </x:row>
    <x:row r="57">
      <x:c r="E57" s="32"/>
      <x:c r="F57" s="35"/>
      <x:c r="G57" s="32"/>
      <x:c r="H57" t="str">
        <x:f>IF(E57="","",IF(G57&lt;&gt;"","Pago",IF(E57&lt;TODAY(),"Atrasado","Pendente")))</x:f>
      </x:c>
    </x:row>
    <x:row r="58">
      <x:c r="E58" s="32"/>
      <x:c r="F58" s="35"/>
      <x:c r="G58" s="32"/>
      <x:c r="H58" t="str">
        <x:f>IF(E58="","",IF(G58&lt;&gt;"","Pago",IF(E58&lt;TODAY(),"Atrasado","Pendente")))</x:f>
      </x:c>
    </x:row>
    <x:row r="59">
      <x:c r="E59" s="32"/>
      <x:c r="F59" s="35"/>
      <x:c r="G59" s="32"/>
      <x:c r="H59" t="str">
        <x:f>IF(E59="","",IF(G59&lt;&gt;"","Pago",IF(E59&lt;TODAY(),"Atrasado","Pendente")))</x:f>
      </x:c>
    </x:row>
    <x:row r="60">
      <x:c r="E60" s="32"/>
      <x:c r="F60" s="35"/>
      <x:c r="G60" s="32"/>
      <x:c r="H60" t="str">
        <x:f>IF(E60="","",IF(G60&lt;&gt;"","Pago",IF(E60&lt;TODAY(),"Atrasado","Pendente")))</x:f>
      </x:c>
    </x:row>
    <x:row r="61">
      <x:c r="E61" s="32"/>
      <x:c r="F61" s="35"/>
      <x:c r="G61" s="32"/>
      <x:c r="H61" t="str">
        <x:f>IF(E61="","",IF(G61&lt;&gt;"","Pago",IF(E61&lt;TODAY(),"Atrasado","Pendente")))</x:f>
      </x:c>
    </x:row>
    <x:row r="62">
      <x:c r="E62" s="32"/>
      <x:c r="F62" s="35"/>
      <x:c r="G62" s="32"/>
      <x:c r="H62" t="str">
        <x:f>IF(E62="","",IF(G62&lt;&gt;"","Pago",IF(E62&lt;TODAY(),"Atrasado","Pendente")))</x:f>
      </x:c>
    </x:row>
    <x:row r="63">
      <x:c r="E63" s="32"/>
      <x:c r="F63" s="35"/>
      <x:c r="G63" s="32"/>
      <x:c r="H63" t="str">
        <x:f>IF(E63="","",IF(G63&lt;&gt;"","Pago",IF(E63&lt;TODAY(),"Atrasado","Pendente")))</x:f>
      </x:c>
    </x:row>
    <x:row r="64">
      <x:c r="E64" s="32"/>
      <x:c r="F64" s="35"/>
      <x:c r="G64" s="32"/>
      <x:c r="H64" t="str">
        <x:f>IF(E64="","",IF(G64&lt;&gt;"","Pago",IF(E64&lt;TODAY(),"Atrasado","Pendente")))</x:f>
      </x:c>
    </x:row>
    <x:row r="65">
      <x:c r="E65" s="32"/>
      <x:c r="F65" s="35"/>
      <x:c r="G65" s="32"/>
      <x:c r="H65" t="str">
        <x:f>IF(E65="","",IF(G65&lt;&gt;"","Pago",IF(E65&lt;TODAY(),"Atrasado","Pendente")))</x:f>
      </x:c>
    </x:row>
    <x:row r="66">
      <x:c r="E66" s="32"/>
      <x:c r="F66" s="35"/>
      <x:c r="G66" s="32"/>
      <x:c r="H66" t="str">
        <x:f>IF(E66="","",IF(G66&lt;&gt;"","Pago",IF(E66&lt;TODAY(),"Atrasado","Pendente")))</x:f>
      </x:c>
    </x:row>
    <x:row r="67">
      <x:c r="E67" s="32"/>
      <x:c r="F67" s="35"/>
      <x:c r="G67" s="32"/>
      <x:c r="H67" t="str">
        <x:f>IF(E67="","",IF(G67&lt;&gt;"","Pago",IF(E67&lt;TODAY(),"Atrasado","Pendente")))</x:f>
      </x:c>
    </x:row>
    <x:row r="68">
      <x:c r="E68" s="32"/>
      <x:c r="F68" s="35"/>
      <x:c r="G68" s="32"/>
      <x:c r="H68" t="str">
        <x:f>IF(E68="","",IF(G68&lt;&gt;"","Pago",IF(E68&lt;TODAY(),"Atrasado","Pendente")))</x:f>
      </x:c>
    </x:row>
    <x:row r="69">
      <x:c r="E69" s="32"/>
      <x:c r="F69" s="35"/>
      <x:c r="G69" s="32"/>
      <x:c r="H69" t="str">
        <x:f>IF(E69="","",IF(G69&lt;&gt;"","Pago",IF(E69&lt;TODAY(),"Atrasado","Pendente")))</x:f>
      </x:c>
    </x:row>
    <x:row r="70">
      <x:c r="E70" s="32"/>
      <x:c r="F70" s="35"/>
      <x:c r="G70" s="32"/>
      <x:c r="H70" t="str">
        <x:f>IF(E70="","",IF(G70&lt;&gt;"","Pago",IF(E70&lt;TODAY(),"Atrasado","Pendente")))</x:f>
      </x:c>
    </x:row>
    <x:row r="71">
      <x:c r="E71" s="32"/>
      <x:c r="F71" s="35"/>
      <x:c r="G71" s="32"/>
      <x:c r="H71" t="str">
        <x:f>IF(E71="","",IF(G71&lt;&gt;"","Pago",IF(E71&lt;TODAY(),"Atrasado","Pendente")))</x:f>
      </x:c>
    </x:row>
    <x:row r="72">
      <x:c r="E72" s="32"/>
      <x:c r="F72" s="35"/>
      <x:c r="G72" s="32"/>
      <x:c r="H72" t="str">
        <x:f>IF(E72="","",IF(G72&lt;&gt;"","Pago",IF(E72&lt;TODAY(),"Atrasado","Pendente")))</x:f>
      </x:c>
    </x:row>
    <x:row r="73">
      <x:c r="E73" s="32"/>
      <x:c r="F73" s="35"/>
      <x:c r="G73" s="32"/>
      <x:c r="H73" t="str">
        <x:f>IF(E73="","",IF(G73&lt;&gt;"","Pago",IF(E73&lt;TODAY(),"Atrasado","Pendente")))</x:f>
      </x:c>
    </x:row>
    <x:row r="74">
      <x:c r="E74" s="32"/>
      <x:c r="F74" s="35"/>
      <x:c r="G74" s="32"/>
      <x:c r="H74" t="str">
        <x:f>IF(E74="","",IF(G74&lt;&gt;"","Pago",IF(E74&lt;TODAY(),"Atrasado","Pendente")))</x:f>
      </x:c>
    </x:row>
    <x:row r="75">
      <x:c r="E75" s="32"/>
      <x:c r="F75" s="35"/>
      <x:c r="G75" s="32"/>
      <x:c r="H75" t="str">
        <x:f>IF(E75="","",IF(G75&lt;&gt;"","Pago",IF(E75&lt;TODAY(),"Atrasado","Pendente")))</x:f>
      </x:c>
    </x:row>
    <x:row r="76">
      <x:c r="E76" s="32"/>
      <x:c r="F76" s="35"/>
      <x:c r="G76" s="32"/>
      <x:c r="H76" t="str">
        <x:f>IF(E76="","",IF(G76&lt;&gt;"","Pago",IF(E76&lt;TODAY(),"Atrasado","Pendente")))</x:f>
      </x:c>
    </x:row>
    <x:row r="77">
      <x:c r="E77" s="32"/>
      <x:c r="F77" s="35"/>
      <x:c r="G77" s="32"/>
      <x:c r="H77" t="str">
        <x:f>IF(E77="","",IF(G77&lt;&gt;"","Pago",IF(E77&lt;TODAY(),"Atrasado","Pendente")))</x:f>
      </x:c>
    </x:row>
    <x:row r="78">
      <x:c r="E78" s="32"/>
      <x:c r="F78" s="35"/>
      <x:c r="G78" s="32"/>
      <x:c r="H78" t="str">
        <x:f>IF(E78="","",IF(G78&lt;&gt;"","Pago",IF(E78&lt;TODAY(),"Atrasado","Pendente")))</x:f>
      </x:c>
    </x:row>
    <x:row r="79">
      <x:c r="E79" s="32"/>
      <x:c r="F79" s="35"/>
      <x:c r="G79" s="32"/>
      <x:c r="H79" t="str">
        <x:f>IF(E79="","",IF(G79&lt;&gt;"","Pago",IF(E79&lt;TODAY(),"Atrasado","Pendente")))</x:f>
      </x:c>
    </x:row>
    <x:row r="80">
      <x:c r="E80" s="32"/>
      <x:c r="F80" s="35"/>
      <x:c r="G80" s="32"/>
      <x:c r="H80" t="str">
        <x:f>IF(E80="","",IF(G80&lt;&gt;"","Pago",IF(E80&lt;TODAY(),"Atrasado","Pendente")))</x:f>
      </x:c>
    </x:row>
    <x:row r="81">
      <x:c r="E81" s="32"/>
      <x:c r="F81" s="35"/>
      <x:c r="G81" s="32"/>
      <x:c r="H81" t="str">
        <x:f>IF(E81="","",IF(G81&lt;&gt;"","Pago",IF(E81&lt;TODAY(),"Atrasado","Pendente")))</x:f>
      </x:c>
    </x:row>
    <x:row r="82">
      <x:c r="E82" s="32"/>
      <x:c r="F82" s="35"/>
      <x:c r="G82" s="32"/>
      <x:c r="H82" t="str">
        <x:f>IF(E82="","",IF(G82&lt;&gt;"","Pago",IF(E82&lt;TODAY(),"Atrasado","Pendente")))</x:f>
      </x:c>
    </x:row>
    <x:row r="83">
      <x:c r="E83" s="32"/>
      <x:c r="F83" s="35"/>
      <x:c r="G83" s="32"/>
      <x:c r="H83" t="str">
        <x:f>IF(E83="","",IF(G83&lt;&gt;"","Pago",IF(E83&lt;TODAY(),"Atrasado","Pendente")))</x:f>
      </x:c>
    </x:row>
    <x:row r="84">
      <x:c r="E84" s="32"/>
      <x:c r="F84" s="35"/>
      <x:c r="G84" s="32"/>
      <x:c r="H84" t="str">
        <x:f>IF(E84="","",IF(G84&lt;&gt;"","Pago",IF(E84&lt;TODAY(),"Atrasado","Pendente")))</x:f>
      </x:c>
    </x:row>
    <x:row r="85">
      <x:c r="E85" s="32"/>
      <x:c r="F85" s="35"/>
      <x:c r="G85" s="32"/>
      <x:c r="H85" t="str">
        <x:f>IF(E85="","",IF(G85&lt;&gt;"","Pago",IF(E85&lt;TODAY(),"Atrasado","Pendente")))</x:f>
      </x:c>
    </x:row>
    <x:row r="86">
      <x:c r="E86" s="32"/>
      <x:c r="F86" s="35"/>
      <x:c r="G86" s="32"/>
      <x:c r="H86" t="str">
        <x:f>IF(E86="","",IF(G86&lt;&gt;"","Pago",IF(E86&lt;TODAY(),"Atrasado","Pendente")))</x:f>
      </x:c>
    </x:row>
    <x:row r="87">
      <x:c r="E87" s="32"/>
      <x:c r="F87" s="35"/>
      <x:c r="G87" s="32"/>
      <x:c r="H87" t="str">
        <x:f>IF(E87="","",IF(G87&lt;&gt;"","Pago",IF(E87&lt;TODAY(),"Atrasado","Pendente")))</x:f>
      </x:c>
    </x:row>
    <x:row r="88">
      <x:c r="E88" s="32"/>
      <x:c r="F88" s="35"/>
      <x:c r="G88" s="32"/>
      <x:c r="H88" t="str">
        <x:f>IF(E88="","",IF(G88&lt;&gt;"","Pago",IF(E88&lt;TODAY(),"Atrasado","Pendente")))</x:f>
      </x:c>
    </x:row>
    <x:row r="89">
      <x:c r="E89" s="32"/>
      <x:c r="F89" s="35"/>
      <x:c r="G89" s="32"/>
      <x:c r="H89" t="str">
        <x:f>IF(E89="","",IF(G89&lt;&gt;"","Pago",IF(E89&lt;TODAY(),"Atrasado","Pendente")))</x:f>
      </x:c>
    </x:row>
    <x:row r="90">
      <x:c r="E90" s="32"/>
      <x:c r="F90" s="35"/>
      <x:c r="G90" s="32"/>
      <x:c r="H90" t="str">
        <x:f>IF(E90="","",IF(G90&lt;&gt;"","Pago",IF(E90&lt;TODAY(),"Atrasado","Pendente")))</x:f>
      </x:c>
    </x:row>
    <x:row r="91">
      <x:c r="E91" s="32"/>
      <x:c r="F91" s="35"/>
      <x:c r="G91" s="32"/>
      <x:c r="H91" t="str">
        <x:f>IF(E91="","",IF(G91&lt;&gt;"","Pago",IF(E91&lt;TODAY(),"Atrasado","Pendente")))</x:f>
      </x:c>
    </x:row>
    <x:row r="92">
      <x:c r="E92" s="32"/>
      <x:c r="F92" s="35"/>
      <x:c r="G92" s="32"/>
      <x:c r="H92" t="str">
        <x:f>IF(E92="","",IF(G92&lt;&gt;"","Pago",IF(E92&lt;TODAY(),"Atrasado","Pendente")))</x:f>
      </x:c>
    </x:row>
    <x:row r="93">
      <x:c r="E93" s="32"/>
      <x:c r="F93" s="35"/>
      <x:c r="G93" s="32"/>
      <x:c r="H93" t="str">
        <x:f>IF(E93="","",IF(G93&lt;&gt;"","Pago",IF(E93&lt;TODAY(),"Atrasado","Pendente")))</x:f>
      </x:c>
    </x:row>
    <x:row r="94">
      <x:c r="E94" s="32"/>
      <x:c r="F94" s="35"/>
      <x:c r="G94" s="32"/>
      <x:c r="H94" t="str">
        <x:f>IF(E94="","",IF(G94&lt;&gt;"","Pago",IF(E94&lt;TODAY(),"Atrasado","Pendente")))</x:f>
      </x:c>
    </x:row>
    <x:row r="95">
      <x:c r="E95" s="32"/>
      <x:c r="F95" s="35"/>
      <x:c r="G95" s="32"/>
      <x:c r="H95" t="str">
        <x:f>IF(E95="","",IF(G95&lt;&gt;"","Pago",IF(E95&lt;TODAY(),"Atrasado","Pendente")))</x:f>
      </x:c>
    </x:row>
    <x:row r="96">
      <x:c r="E96" s="32"/>
      <x:c r="F96" s="35"/>
      <x:c r="G96" s="32"/>
      <x:c r="H96" t="str">
        <x:f>IF(E96="","",IF(G96&lt;&gt;"","Pago",IF(E96&lt;TODAY(),"Atrasado","Pendente")))</x:f>
      </x:c>
    </x:row>
    <x:row r="97">
      <x:c r="E97" s="32"/>
      <x:c r="F97" s="35"/>
      <x:c r="G97" s="32"/>
      <x:c r="H97" t="str">
        <x:f>IF(E97="","",IF(G97&lt;&gt;"","Pago",IF(E97&lt;TODAY(),"Atrasado","Pendente")))</x:f>
      </x:c>
    </x:row>
    <x:row r="98">
      <x:c r="E98" s="32"/>
      <x:c r="F98" s="35"/>
      <x:c r="G98" s="32"/>
      <x:c r="H98" t="str">
        <x:f>IF(E98="","",IF(G98&lt;&gt;"","Pago",IF(E98&lt;TODAY(),"Atrasado","Pendente")))</x:f>
      </x:c>
    </x:row>
    <x:row r="99">
      <x:c r="E99" s="32"/>
      <x:c r="F99" s="35"/>
      <x:c r="G99" s="32"/>
      <x:c r="H99" t="str">
        <x:f>IF(E99="","",IF(G99&lt;&gt;"","Pago",IF(E99&lt;TODAY(),"Atrasado","Pendente")))</x:f>
      </x:c>
    </x:row>
    <x:row r="100">
      <x:c r="E100" s="32"/>
      <x:c r="F100" s="35"/>
      <x:c r="G100" s="32"/>
      <x:c r="H100" t="str">
        <x:f>IF(E100="","",IF(G100&lt;&gt;"","Pago",IF(E100&lt;TODAY(),"Atrasado","Pendente")))</x:f>
      </x:c>
    </x:row>
    <x:row r="101">
      <x:c r="E101" s="32"/>
      <x:c r="F101" s="35"/>
      <x:c r="G101" s="32"/>
      <x:c r="H101" t="str">
        <x:f>IF(E101="","",IF(G101&lt;&gt;"","Pago",IF(E101&lt;TODAY(),"Atrasado","Pendente")))</x:f>
      </x:c>
    </x:row>
    <x:row r="102">
      <x:c r="E102" s="32"/>
      <x:c r="F102" s="35"/>
      <x:c r="G102" s="32"/>
      <x:c r="H102" t="str">
        <x:f>IF(E102="","",IF(G102&lt;&gt;"","Pago",IF(E102&lt;TODAY(),"Atrasado","Pendente")))</x:f>
      </x:c>
    </x:row>
    <x:row r="103">
      <x:c r="E103" s="32"/>
      <x:c r="F103" s="35"/>
      <x:c r="G103" s="32"/>
      <x:c r="H103" t="str">
        <x:f>IF(E103="","",IF(G103&lt;&gt;"","Pago",IF(E103&lt;TODAY(),"Atrasado","Pendente")))</x:f>
      </x:c>
    </x:row>
    <x:row r="104">
      <x:c r="E104" s="32"/>
      <x:c r="F104" s="35"/>
      <x:c r="G104" s="32"/>
      <x:c r="H104" t="str">
        <x:f>IF(E104="","",IF(G104&lt;&gt;"","Pago",IF(E104&lt;TODAY(),"Atrasado","Pendente")))</x:f>
      </x:c>
    </x:row>
    <x:row r="105">
      <x:c r="E105" s="32"/>
      <x:c r="F105" s="35"/>
      <x:c r="G105" s="32"/>
      <x:c r="H105" t="str">
        <x:f>IF(E105="","",IF(G105&lt;&gt;"","Pago",IF(E105&lt;TODAY(),"Atrasado","Pendente")))</x:f>
      </x:c>
    </x:row>
  </x:sheetData>
  <x:mergeCells>
    <x:mergeCell ref="A1:H1"/>
    <x:mergeCell ref="A2:H2"/>
    <x:mergeCell ref="A3:H3"/>
  </x:mergeCells>
  <x:conditionalFormatting sqref="H6:H105">
    <x:cfRule type="containsText" dxfId="18" priority="1" operator="containsText" text="Pago"/>
    <x:cfRule type="containsText" dxfId="19" priority="2" operator="containsText" text="Ativo"/>
    <x:cfRule type="containsText" dxfId="20" priority="3" operator="containsText" text="Disponível"/>
    <x:cfRule type="containsText" dxfId="21" priority="4" operator="containsText" text="Pendente"/>
    <x:cfRule type="containsText" dxfId="22" priority="5" operator="containsText" text="Atrasado"/>
    <x:cfRule type="containsText" dxfId="23" priority="6" operator="containsText" text="Manutenção"/>
  </x:conditionalFormatting>
  <x:dataValidations count="2">
    <x:dataValidation type="list" sqref="B6:B105">
      <x:formula1>'Aluguéis'!$A$6:$A$105</x:formula1>
    </x:dataValidation>
    <x:dataValidation type="list" sqref="D6:D105">
      <x:formula1>'Veículos'!$A$6:$A$105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2098ae3fba4ed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8" hidden="0" customWidth="1"/>
    <x:col min="4" max="4" width="32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Despesas</x:v>
      </x:c>
      <x:c r="B1" s="3"/>
      <x:c r="C1" s="3"/>
      <x:c r="D1" s="3"/>
      <x:c r="E1" s="3"/>
      <x:c r="F1" s="3"/>
      <x:c r="G1" s="3"/>
    </x:row>
    <x:row r="2" ht="30" customHeight="1">
      <x:c r="A2" s="7" t="str">
        <x:v>Registre custos por veículo para enxergar quanto a operação consome além dos recebimentos.</x:v>
      </x:c>
      <x:c r="B2" s="7"/>
      <x:c r="C2" s="7"/>
      <x:c r="D2" s="7"/>
      <x:c r="E2" s="7"/>
      <x:c r="F2" s="7"/>
      <x:c r="G2" s="7"/>
    </x:row>
    <x:row r="3" ht="22" customHeight="1">
      <x:c r="A3" s="10" t="str">
        <x:v>Dados de exemplo são fictícios. Substitua-os pelos dados da sua operação.</x:v>
      </x:c>
      <x:c r="B3" s="10"/>
      <x:c r="C3" s="10"/>
      <x:c r="D3" s="10"/>
      <x:c r="E3" s="10"/>
      <x:c r="F3" s="10"/>
      <x:c r="G3" s="10"/>
    </x:row>
    <x:row r="5" ht="30" customHeight="1">
      <x:c r="A5" s="22" t="str">
        <x:v>ID da despesa</x:v>
      </x:c>
      <x:c r="B5" s="23" t="str">
        <x:v>ID do veículo</x:v>
      </x:c>
      <x:c r="C5" s="23" t="str">
        <x:v>Tipo</x:v>
      </x:c>
      <x:c r="D5" s="23" t="str">
        <x:v>Descrição</x:v>
      </x:c>
      <x:c r="E5" s="23" t="str">
        <x:v>Valor</x:v>
      </x:c>
      <x:c r="F5" s="23" t="str">
        <x:v>Data</x:v>
      </x:c>
      <x:c r="G5" s="24" t="str">
        <x:v>Status</x:v>
      </x:c>
    </x:row>
    <x:row r="6" ht="22" customHeight="1">
      <x:c r="A6" s="28" t="str">
        <x:v>DES-001</x:v>
      </x:c>
      <x:c r="B6" s="28" t="str">
        <x:v>VEI-001</x:v>
      </x:c>
      <x:c r="C6" s="28" t="str">
        <x:v>Manutenção</x:v>
      </x:c>
      <x:c r="D6" s="28" t="str">
        <x:v>Troca de óleo — exemplo</x:v>
      </x:c>
      <x:c r="E6" s="33" t="n">
        <x:v>120</x:v>
      </x:c>
      <x:c r="F6" s="30" t="n">
        <x:v>46254.5</x:v>
      </x:c>
      <x:c r="G6" s="28" t="str">
        <x:v>Lançada</x:v>
      </x:c>
    </x:row>
    <x:row r="7" ht="22" customHeight="1">
      <x:c r="A7" s="29" t="str">
        <x:v>DES-002</x:v>
      </x:c>
      <x:c r="B7" s="29" t="str">
        <x:v>VEI-002</x:v>
      </x:c>
      <x:c r="C7" s="29" t="str">
        <x:v>Documentação</x:v>
      </x:c>
      <x:c r="D7" s="29" t="str">
        <x:v>Taxa anual — exemplo</x:v>
      </x:c>
      <x:c r="E7" s="34" t="n">
        <x:v>210</x:v>
      </x:c>
      <x:c r="F7" s="31" t="n">
        <x:v>46244.5</x:v>
      </x:c>
      <x:c r="G7" s="29" t="str">
        <x:v>Lançada</x:v>
      </x:c>
    </x:row>
    <x:row r="8" ht="22" customHeight="1">
      <x:c r="A8" s="29" t="str">
        <x:v>DES-003</x:v>
      </x:c>
      <x:c r="B8" s="29" t="str">
        <x:v>VEI-003</x:v>
      </x:c>
      <x:c r="C8" s="29" t="str">
        <x:v>Pneu</x:v>
      </x:c>
      <x:c r="D8" s="29" t="str">
        <x:v>Pneu traseiro — exemplo</x:v>
      </x:c>
      <x:c r="E8" s="34" t="n">
        <x:v>280</x:v>
      </x:c>
      <x:c r="F8" s="31" t="n">
        <x:v>46267.5</x:v>
      </x:c>
      <x:c r="G8" s="29" t="str">
        <x:v>Prevista</x:v>
      </x:c>
    </x:row>
    <x:row r="9">
      <x:c r="E9" s="35"/>
      <x:c r="F9" s="32"/>
    </x:row>
    <x:row r="10">
      <x:c r="E10" s="35"/>
      <x:c r="F10" s="32"/>
    </x:row>
    <x:row r="11">
      <x:c r="E11" s="35"/>
      <x:c r="F11" s="32"/>
    </x:row>
    <x:row r="12">
      <x:c r="E12" s="35"/>
      <x:c r="F12" s="32"/>
    </x:row>
    <x:row r="13">
      <x:c r="E13" s="35"/>
      <x:c r="F13" s="32"/>
    </x:row>
    <x:row r="14">
      <x:c r="E14" s="35"/>
      <x:c r="F14" s="32"/>
    </x:row>
    <x:row r="15">
      <x:c r="E15" s="35"/>
      <x:c r="F15" s="32"/>
    </x:row>
    <x:row r="16">
      <x:c r="E16" s="35"/>
      <x:c r="F16" s="32"/>
    </x:row>
    <x:row r="17">
      <x:c r="E17" s="35"/>
      <x:c r="F17" s="32"/>
    </x:row>
    <x:row r="18">
      <x:c r="E18" s="35"/>
      <x:c r="F18" s="32"/>
    </x:row>
    <x:row r="19">
      <x:c r="E19" s="35"/>
      <x:c r="F19" s="32"/>
    </x:row>
    <x:row r="20">
      <x:c r="E20" s="35"/>
      <x:c r="F20" s="32"/>
    </x:row>
    <x:row r="21">
      <x:c r="E21" s="35"/>
      <x:c r="F21" s="32"/>
    </x:row>
    <x:row r="22">
      <x:c r="E22" s="35"/>
      <x:c r="F22" s="32"/>
    </x:row>
    <x:row r="23">
      <x:c r="E23" s="35"/>
      <x:c r="F23" s="32"/>
    </x:row>
    <x:row r="24">
      <x:c r="E24" s="35"/>
      <x:c r="F24" s="32"/>
    </x:row>
    <x:row r="25">
      <x:c r="E25" s="35"/>
      <x:c r="F25" s="32"/>
    </x:row>
    <x:row r="26">
      <x:c r="E26" s="35"/>
      <x:c r="F26" s="32"/>
    </x:row>
    <x:row r="27">
      <x:c r="E27" s="35"/>
      <x:c r="F27" s="32"/>
    </x:row>
    <x:row r="28">
      <x:c r="E28" s="35"/>
      <x:c r="F28" s="32"/>
    </x:row>
    <x:row r="29">
      <x:c r="E29" s="35"/>
      <x:c r="F29" s="32"/>
    </x:row>
    <x:row r="30">
      <x:c r="E30" s="35"/>
      <x:c r="F30" s="32"/>
    </x:row>
    <x:row r="31">
      <x:c r="E31" s="35"/>
      <x:c r="F31" s="32"/>
    </x:row>
    <x:row r="32">
      <x:c r="E32" s="35"/>
      <x:c r="F32" s="32"/>
    </x:row>
    <x:row r="33">
      <x:c r="E33" s="35"/>
      <x:c r="F33" s="32"/>
    </x:row>
    <x:row r="34">
      <x:c r="E34" s="35"/>
      <x:c r="F34" s="32"/>
    </x:row>
    <x:row r="35">
      <x:c r="E35" s="35"/>
      <x:c r="F35" s="32"/>
    </x:row>
    <x:row r="36">
      <x:c r="E36" s="35"/>
      <x:c r="F36" s="32"/>
    </x:row>
    <x:row r="37">
      <x:c r="E37" s="35"/>
      <x:c r="F37" s="32"/>
    </x:row>
    <x:row r="38">
      <x:c r="E38" s="35"/>
      <x:c r="F38" s="32"/>
    </x:row>
    <x:row r="39">
      <x:c r="E39" s="35"/>
      <x:c r="F39" s="32"/>
    </x:row>
    <x:row r="40">
      <x:c r="E40" s="35"/>
      <x:c r="F40" s="32"/>
    </x:row>
    <x:row r="41">
      <x:c r="E41" s="35"/>
      <x:c r="F41" s="32"/>
    </x:row>
    <x:row r="42">
      <x:c r="E42" s="35"/>
      <x:c r="F42" s="32"/>
    </x:row>
    <x:row r="43">
      <x:c r="E43" s="35"/>
      <x:c r="F43" s="32"/>
    </x:row>
    <x:row r="44">
      <x:c r="E44" s="35"/>
      <x:c r="F44" s="32"/>
    </x:row>
    <x:row r="45">
      <x:c r="E45" s="35"/>
      <x:c r="F45" s="32"/>
    </x:row>
    <x:row r="46">
      <x:c r="E46" s="35"/>
      <x:c r="F46" s="32"/>
    </x:row>
    <x:row r="47">
      <x:c r="E47" s="35"/>
      <x:c r="F47" s="32"/>
    </x:row>
    <x:row r="48">
      <x:c r="E48" s="35"/>
      <x:c r="F48" s="32"/>
    </x:row>
    <x:row r="49">
      <x:c r="E49" s="35"/>
      <x:c r="F49" s="32"/>
    </x:row>
    <x:row r="50">
      <x:c r="E50" s="35"/>
      <x:c r="F50" s="32"/>
    </x:row>
    <x:row r="51">
      <x:c r="E51" s="35"/>
      <x:c r="F51" s="32"/>
    </x:row>
    <x:row r="52">
      <x:c r="E52" s="35"/>
      <x:c r="F52" s="32"/>
    </x:row>
    <x:row r="53">
      <x:c r="E53" s="35"/>
      <x:c r="F53" s="32"/>
    </x:row>
    <x:row r="54">
      <x:c r="E54" s="35"/>
      <x:c r="F54" s="32"/>
    </x:row>
    <x:row r="55">
      <x:c r="E55" s="35"/>
      <x:c r="F55" s="32"/>
    </x:row>
    <x:row r="56">
      <x:c r="E56" s="35"/>
      <x:c r="F56" s="32"/>
    </x:row>
    <x:row r="57">
      <x:c r="E57" s="35"/>
      <x:c r="F57" s="32"/>
    </x:row>
    <x:row r="58">
      <x:c r="E58" s="35"/>
      <x:c r="F58" s="32"/>
    </x:row>
    <x:row r="59">
      <x:c r="E59" s="35"/>
      <x:c r="F59" s="32"/>
    </x:row>
    <x:row r="60">
      <x:c r="E60" s="35"/>
      <x:c r="F60" s="32"/>
    </x:row>
    <x:row r="61">
      <x:c r="E61" s="35"/>
      <x:c r="F61" s="32"/>
    </x:row>
    <x:row r="62">
      <x:c r="E62" s="35"/>
      <x:c r="F62" s="32"/>
    </x:row>
    <x:row r="63">
      <x:c r="E63" s="35"/>
      <x:c r="F63" s="32"/>
    </x:row>
    <x:row r="64">
      <x:c r="E64" s="35"/>
      <x:c r="F64" s="32"/>
    </x:row>
    <x:row r="65">
      <x:c r="E65" s="35"/>
      <x:c r="F65" s="32"/>
    </x:row>
    <x:row r="66">
      <x:c r="E66" s="35"/>
      <x:c r="F66" s="32"/>
    </x:row>
    <x:row r="67">
      <x:c r="E67" s="35"/>
      <x:c r="F67" s="32"/>
    </x:row>
    <x:row r="68">
      <x:c r="E68" s="35"/>
      <x:c r="F68" s="32"/>
    </x:row>
    <x:row r="69">
      <x:c r="E69" s="35"/>
      <x:c r="F69" s="32"/>
    </x:row>
    <x:row r="70">
      <x:c r="E70" s="35"/>
      <x:c r="F70" s="32"/>
    </x:row>
    <x:row r="71">
      <x:c r="E71" s="35"/>
      <x:c r="F71" s="32"/>
    </x:row>
    <x:row r="72">
      <x:c r="E72" s="35"/>
      <x:c r="F72" s="32"/>
    </x:row>
    <x:row r="73">
      <x:c r="E73" s="35"/>
      <x:c r="F73" s="32"/>
    </x:row>
    <x:row r="74">
      <x:c r="E74" s="35"/>
      <x:c r="F74" s="32"/>
    </x:row>
    <x:row r="75">
      <x:c r="E75" s="35"/>
      <x:c r="F75" s="32"/>
    </x:row>
    <x:row r="76">
      <x:c r="E76" s="35"/>
      <x:c r="F76" s="32"/>
    </x:row>
    <x:row r="77">
      <x:c r="E77" s="35"/>
      <x:c r="F77" s="32"/>
    </x:row>
    <x:row r="78">
      <x:c r="E78" s="35"/>
      <x:c r="F78" s="32"/>
    </x:row>
    <x:row r="79">
      <x:c r="E79" s="35"/>
      <x:c r="F79" s="32"/>
    </x:row>
    <x:row r="80">
      <x:c r="E80" s="35"/>
      <x:c r="F80" s="32"/>
    </x:row>
    <x:row r="81">
      <x:c r="E81" s="35"/>
      <x:c r="F81" s="32"/>
    </x:row>
    <x:row r="82">
      <x:c r="E82" s="35"/>
      <x:c r="F82" s="32"/>
    </x:row>
    <x:row r="83">
      <x:c r="E83" s="35"/>
      <x:c r="F83" s="32"/>
    </x:row>
    <x:row r="84">
      <x:c r="E84" s="35"/>
      <x:c r="F84" s="32"/>
    </x:row>
    <x:row r="85">
      <x:c r="E85" s="35"/>
      <x:c r="F85" s="32"/>
    </x:row>
    <x:row r="86">
      <x:c r="E86" s="35"/>
      <x:c r="F86" s="32"/>
    </x:row>
    <x:row r="87">
      <x:c r="E87" s="35"/>
      <x:c r="F87" s="32"/>
    </x:row>
    <x:row r="88">
      <x:c r="E88" s="35"/>
      <x:c r="F88" s="32"/>
    </x:row>
    <x:row r="89">
      <x:c r="E89" s="35"/>
      <x:c r="F89" s="32"/>
    </x:row>
    <x:row r="90">
      <x:c r="E90" s="35"/>
      <x:c r="F90" s="32"/>
    </x:row>
    <x:row r="91">
      <x:c r="E91" s="35"/>
      <x:c r="F91" s="32"/>
    </x:row>
    <x:row r="92">
      <x:c r="E92" s="35"/>
      <x:c r="F92" s="32"/>
    </x:row>
    <x:row r="93">
      <x:c r="E93" s="35"/>
      <x:c r="F93" s="32"/>
    </x:row>
    <x:row r="94">
      <x:c r="E94" s="35"/>
      <x:c r="F94" s="32"/>
    </x:row>
    <x:row r="95">
      <x:c r="E95" s="35"/>
      <x:c r="F95" s="32"/>
    </x:row>
    <x:row r="96">
      <x:c r="E96" s="35"/>
      <x:c r="F96" s="32"/>
    </x:row>
    <x:row r="97">
      <x:c r="E97" s="35"/>
      <x:c r="F97" s="32"/>
    </x:row>
    <x:row r="98">
      <x:c r="E98" s="35"/>
      <x:c r="F98" s="32"/>
    </x:row>
    <x:row r="99">
      <x:c r="E99" s="35"/>
      <x:c r="F99" s="32"/>
    </x:row>
    <x:row r="100">
      <x:c r="E100" s="35"/>
      <x:c r="F100" s="32"/>
    </x:row>
    <x:row r="101">
      <x:c r="E101" s="35"/>
      <x:c r="F101" s="32"/>
    </x:row>
    <x:row r="102">
      <x:c r="E102" s="35"/>
      <x:c r="F102" s="32"/>
    </x:row>
    <x:row r="103">
      <x:c r="E103" s="35"/>
      <x:c r="F103" s="32"/>
    </x:row>
    <x:row r="104">
      <x:c r="E104" s="35"/>
      <x:c r="F104" s="32"/>
    </x:row>
    <x:row r="105">
      <x:c r="E105" s="35"/>
      <x:c r="F105" s="32"/>
    </x:row>
  </x:sheetData>
  <x:mergeCells>
    <x:mergeCell ref="A1:G1"/>
    <x:mergeCell ref="A2:G2"/>
    <x:mergeCell ref="A3:G3"/>
  </x:mergeCells>
  <x:dataValidations count="3">
    <x:dataValidation type="list" sqref="B6:B105">
      <x:formula1>'Veículos'!$A$6:$A$105</x:formula1>
    </x:dataValidation>
    <x:dataValidation type="list" sqref="C6:C105">
      <x:formula1>"Manutenção,Documentação,Seguro,Imposto,Pneu,Outro"</x:formula1>
    </x:dataValidation>
    <x:dataValidation type="list" sqref="G6:G105">
      <x:formula1>"Lançada,Prevista,Cancelada"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18263b0aeb43d5"/>
  </x:tableParts>
</x:worksheet>
</file>